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tay\Dropbox\סוכנות החלל - משותף\תחרויות בתחום החלל\מכרז\2021\לפרסום\"/>
    </mc:Choice>
  </mc:AlternateContent>
  <bookViews>
    <workbookView xWindow="0" yWindow="0" windowWidth="28800" windowHeight="11472"/>
  </bookViews>
  <sheets>
    <sheet name="הגשת מסמכים" sheetId="4" r:id="rId1"/>
    <sheet name="תנאי סף" sheetId="2" r:id="rId2"/>
    <sheet name="איכות+מחיר" sheetId="1" r:id="rId3"/>
  </sheets>
  <definedNames>
    <definedName name="_Ref274737718" localSheetId="1">'תנאי סף'!$L$8</definedName>
    <definedName name="_Ref295727242" localSheetId="1">'תנאי סף'!$L$9</definedName>
    <definedName name="_Ref296892065" localSheetId="1">'תנאי סף'!$L$11</definedName>
    <definedName name="_Ref373241086" localSheetId="1">'תנאי סף'!$L$10</definedName>
    <definedName name="_Ref374524676" localSheetId="1">'תנאי סף'!$L$1</definedName>
    <definedName name="_Ref455321864" localSheetId="1">'תנאי סף'!$L$12</definedName>
    <definedName name="_xlnm.Print_Titles" localSheetId="2">'איכות+מחיר'!$1:$5</definedName>
  </definedNames>
  <calcPr calcId="162913"/>
</workbook>
</file>

<file path=xl/calcChain.xml><?xml version="1.0" encoding="utf-8"?>
<calcChain xmlns="http://schemas.openxmlformats.org/spreadsheetml/2006/main">
  <c r="O24" i="1" l="1"/>
  <c r="O21" i="1"/>
  <c r="L24" i="1"/>
  <c r="L21" i="1"/>
  <c r="I21" i="1"/>
  <c r="I24" i="1"/>
  <c r="L16" i="1"/>
  <c r="I18" i="1"/>
  <c r="I16" i="1"/>
  <c r="O15" i="1"/>
  <c r="O14" i="1"/>
  <c r="O13" i="1"/>
  <c r="L15" i="1"/>
  <c r="L14" i="1"/>
  <c r="L13" i="1"/>
  <c r="I14" i="1"/>
  <c r="I15" i="1"/>
  <c r="I13" i="1"/>
  <c r="O6" i="1"/>
  <c r="L6" i="1"/>
  <c r="I6" i="1"/>
  <c r="O26" i="1"/>
  <c r="L26" i="1"/>
  <c r="N26" i="1"/>
  <c r="K26" i="1"/>
  <c r="H26" i="1"/>
  <c r="I26" i="1" s="1"/>
  <c r="F25" i="1" l="1"/>
  <c r="F27" i="1" s="1"/>
  <c r="O18" i="1" l="1"/>
  <c r="O16" i="1"/>
  <c r="L18" i="1"/>
  <c r="O25" i="1" l="1"/>
  <c r="M27" i="1" s="1"/>
  <c r="L25" i="1"/>
  <c r="J27" i="1" s="1"/>
  <c r="I25" i="1"/>
  <c r="G27" i="1" s="1"/>
</calcChain>
</file>

<file path=xl/sharedStrings.xml><?xml version="1.0" encoding="utf-8"?>
<sst xmlns="http://schemas.openxmlformats.org/spreadsheetml/2006/main" count="177" uniqueCount="112">
  <si>
    <t>מציע מס' ___: ________________________</t>
  </si>
  <si>
    <t>תת סעיף</t>
  </si>
  <si>
    <t>ציון</t>
  </si>
  <si>
    <t>נתון שהוצג</t>
  </si>
  <si>
    <t xml:space="preserve"> </t>
  </si>
  <si>
    <t xml:space="preserve">מקס' ניקוד מקסימאלי לסעיף </t>
  </si>
  <si>
    <t>ניסיון קודם</t>
  </si>
  <si>
    <t>סה"כ ציון לסעיף</t>
  </si>
  <si>
    <t>איכותו והיקפו של תוכן ההמשך שהמציע יפתח עבור קבוצות שלא ימשיכו בתחרות לאחר השלב הראשון והשני, וכן קיומה של תכנית לשימור המעורבות של קבוצות אלה בהמשך הפעילות בתחרות</t>
  </si>
  <si>
    <t>ציון סופי</t>
  </si>
  <si>
    <t>סה"כ ציון איכות שחושב</t>
  </si>
  <si>
    <t>3-4 תחרויות</t>
  </si>
  <si>
    <t>מעל 4 תחרויות</t>
  </si>
  <si>
    <t xml:space="preserve">3-4 אירועים </t>
  </si>
  <si>
    <t>5-6 אירועים</t>
  </si>
  <si>
    <t>7 אירועים ומעלה</t>
  </si>
  <si>
    <t>סעיף</t>
  </si>
  <si>
    <t>אופן הניקוד</t>
  </si>
  <si>
    <t>תנאי סף מנהליים</t>
  </si>
  <si>
    <t>תנאי סף מקצועיים</t>
  </si>
  <si>
    <t>שם המציע</t>
  </si>
  <si>
    <t>מייל</t>
  </si>
  <si>
    <t>מספר הצעה</t>
  </si>
  <si>
    <t>פירוט</t>
  </si>
  <si>
    <t>ב.1.1</t>
  </si>
  <si>
    <t>ב.1.2</t>
  </si>
  <si>
    <t>ב.1.3</t>
  </si>
  <si>
    <t>ב.1.6</t>
  </si>
  <si>
    <t>ב.1.7</t>
  </si>
  <si>
    <t>ב.2.1</t>
  </si>
  <si>
    <t>ב.2.2</t>
  </si>
  <si>
    <t>ב.2.3</t>
  </si>
  <si>
    <t xml:space="preserve">המציע הינו:
1. מוסד להשכלה גבוהה המוכר על-ידי המועצה להשכלה גבוהה.
2. רשות מקומית.
3. גוף מאוגד הרשום ברשם רשמי, לרבות מוסדות ללא כוונת רווח.
</t>
  </si>
  <si>
    <t>אישור על ניהול תקין</t>
  </si>
  <si>
    <t>אישור ניהול ספרים</t>
  </si>
  <si>
    <t>נסח חברה/שותפות עדכני מרשות התאגידים</t>
  </si>
  <si>
    <t>נסח חברה/שותפות - היעדר חובות</t>
  </si>
  <si>
    <t>הגשת מסמכים</t>
  </si>
  <si>
    <t>סוג</t>
  </si>
  <si>
    <t>שם המסמך</t>
  </si>
  <si>
    <t>חובה/רשות</t>
  </si>
  <si>
    <t>נספחים</t>
  </si>
  <si>
    <t>נספח ב' – חוברת ההצעה</t>
  </si>
  <si>
    <t>חובה</t>
  </si>
  <si>
    <t>נספח ב'1 – טופס הגשת ההצעה</t>
  </si>
  <si>
    <t>נספח ב'2 – ניסיון המציע</t>
  </si>
  <si>
    <t>נספח ב'3 – תכנית התחרויות</t>
  </si>
  <si>
    <t>נספח ב'4 – הצעת המחיר</t>
  </si>
  <si>
    <t>נספח ב'5 – תצהיר בדבר היעדר הרשעות לפי חוק עובדים זרים וחוק שכר מינמום</t>
  </si>
  <si>
    <t>נספח ב'6 – התחייבות ואישור המציע לקיום החקיקה בתחום העסקת עובדים</t>
  </si>
  <si>
    <t>נספח ב'7 – הצהרה בדבר שימוש בתכונות מקור</t>
  </si>
  <si>
    <t>נספח ב'8 – אישור שיתוף פעולה גמול השתלמות</t>
  </si>
  <si>
    <t>רשות</t>
  </si>
  <si>
    <t>נספח ב'9 – רשימת מסמכים מלאה למכרז</t>
  </si>
  <si>
    <t>מנהלי</t>
  </si>
  <si>
    <t>העתק של תעודת התאגדות</t>
  </si>
  <si>
    <r>
      <t>אישור ניהול תקין (</t>
    </r>
    <r>
      <rPr>
        <sz val="12"/>
        <color rgb="FFFF0000"/>
        <rFont val="Arial"/>
        <family val="2"/>
      </rPr>
      <t>עבור עמותות בלבד</t>
    </r>
    <r>
      <rPr>
        <sz val="12"/>
        <color theme="1"/>
        <rFont val="Arial"/>
        <family val="2"/>
      </rPr>
      <t>)</t>
    </r>
  </si>
  <si>
    <t>אישור עו"ד או רו"ח על מורשי חתימה</t>
  </si>
  <si>
    <t>אישור ניהול פנקסי חשבונות ורשומות</t>
  </si>
  <si>
    <t>המלצות או מסמכים לבחירת המציע</t>
  </si>
  <si>
    <t>מציע מס 1</t>
  </si>
  <si>
    <t>מציע מס 2</t>
  </si>
  <si>
    <t>מציע מס 3</t>
  </si>
  <si>
    <t>מציע מס 4</t>
  </si>
  <si>
    <t>מציע מס 5</t>
  </si>
  <si>
    <t>ב.2.4.1</t>
  </si>
  <si>
    <t>ב.2.4.2</t>
  </si>
  <si>
    <t>ב.2.4.3</t>
  </si>
  <si>
    <t>ב.2.4.4</t>
  </si>
  <si>
    <t>ב.2.4.5</t>
  </si>
  <si>
    <t>למציע ניסיון ויכולת מוכחת בהפעלת פעילויות חינוכיות לצעירים ובני נוער בהיקף של 1,000 משתתפים לפחות בתחומי המדעים \ החלל.</t>
  </si>
  <si>
    <t>למציע ניסיון ויכולת מוכחת בהפעלת פעילויות חינוכיות ביותר מ-3 רשויות מקומיות בו זמנית</t>
  </si>
  <si>
    <t xml:space="preserve">המציע הוא מוסד מוכר על ידי משרד החינוך לביצוע השתלמויות לעובדי הוראה, או שלצורך אספקת השירותים המבוקשים למציע אישור מטעם גוף \ מוסד מוכר על ידי משרד החינוך לביצוע השתלמויות לעובדי הוראה. </t>
  </si>
  <si>
    <t>מאפיין לאתר התחרות – בעל ניסיון באפיון 3 אתרים לפחות.</t>
  </si>
  <si>
    <t xml:space="preserve">עורך לאתר התחרות: 
1. בעל ניסיון מוכח בניהול אתרים למשך שנתיים לפחות.
2. בעל ניסיון מוכח בעריכת טקסטים.
3. בעל הכשרה ו/או ניסיון מוכח לביצוע עריכה לשונית. 
</t>
  </si>
  <si>
    <t xml:space="preserve">הנושא: קול קורא לביצוע תחרויות בתחום החלל
</t>
  </si>
  <si>
    <t>סוכנות החלל הישראלית במשרד המדע והטכנולוגיה - מפ"ל</t>
  </si>
  <si>
    <t xml:space="preserve">איכות תכנית אירוע הגמר </t>
  </si>
  <si>
    <t xml:space="preserve"> איכות תכנית ההשתלמות למורים </t>
  </si>
  <si>
    <t xml:space="preserve">תחרות בינ"ל </t>
  </si>
  <si>
    <t xml:space="preserve"> איכות תכנית התחרות </t>
  </si>
  <si>
    <t>3-4 פרויקטים</t>
  </si>
  <si>
    <t>5-8 פרויקטים</t>
  </si>
  <si>
    <t>9 ומעלה</t>
  </si>
  <si>
    <r>
      <rPr>
        <b/>
        <sz val="12"/>
        <color theme="1"/>
        <rFont val="Arial"/>
        <family val="2"/>
        <scheme val="minor"/>
      </rPr>
      <t>מנהל/ת פרויקט</t>
    </r>
    <r>
      <rPr>
        <sz val="12"/>
        <color theme="1"/>
        <rFont val="Arial"/>
        <family val="2"/>
        <scheme val="minor"/>
      </rPr>
      <t xml:space="preserve"> – אשר יהיה אחראי על מכלול הפעילויות בשתי התחרויות, בעל תואר שני בתחומי המדעים וניסיון של 3 שנים בניהול פרויקטים בתחום החינוך המדעי או בעל תואר ראשון בתחום המדעים ותעודת הוראה וניסיון של 3 שנים בניהול פרויקטים בתחום החינוך המדעי או בעל תואר ראשון ובעל ניסיון של 5 שנים בתחום הוראת המדעים/פיתוח תוכן מדעי חינוכי/הנגשת ידע מדעי לקהל רחב ומעבר לכך ניסיון של 3 שנים בניהול פרויקטים בתחום החינוך המדעי</t>
    </r>
  </si>
  <si>
    <r>
      <rPr>
        <b/>
        <sz val="12"/>
        <color theme="1"/>
        <rFont val="Arial"/>
        <family val="2"/>
        <scheme val="minor"/>
      </rPr>
      <t xml:space="preserve"> יועץ מדעי</t>
    </r>
    <r>
      <rPr>
        <sz val="12"/>
        <color theme="1"/>
        <rFont val="Arial"/>
        <family val="2"/>
        <scheme val="minor"/>
      </rPr>
      <t xml:space="preserve"> – בעל תואר שני בתחומי המדעים, ובעל ניסיון של 3 שנים לפחות בתפקידי פיתוח \ ניהול \ הדרכה של פעילות חינוכית בתחומי המדעים.</t>
    </r>
  </si>
  <si>
    <r>
      <rPr>
        <b/>
        <sz val="12"/>
        <color theme="1"/>
        <rFont val="Arial"/>
        <family val="2"/>
        <scheme val="minor"/>
      </rPr>
      <t>יועץ פדגוגי</t>
    </r>
    <r>
      <rPr>
        <sz val="12"/>
        <color theme="1"/>
        <rFont val="Arial"/>
        <family val="2"/>
        <scheme val="minor"/>
      </rPr>
      <t xml:space="preserve"> – בעל תואר שני בהוראת המדעים </t>
    </r>
    <r>
      <rPr>
        <b/>
        <sz val="12"/>
        <color theme="1"/>
        <rFont val="Arial"/>
        <family val="2"/>
        <scheme val="minor"/>
      </rPr>
      <t>או</t>
    </r>
    <r>
      <rPr>
        <sz val="12"/>
        <color theme="1"/>
        <rFont val="Arial"/>
        <family val="2"/>
        <scheme val="minor"/>
      </rPr>
      <t xml:space="preserve"> בעל תואר ראשון בתחום המדעים ותעודת הוראה </t>
    </r>
    <r>
      <rPr>
        <b/>
        <sz val="12"/>
        <color theme="1"/>
        <rFont val="Arial"/>
        <family val="2"/>
        <scheme val="minor"/>
      </rPr>
      <t xml:space="preserve">או </t>
    </r>
    <r>
      <rPr>
        <sz val="12"/>
        <color theme="1"/>
        <rFont val="Arial"/>
        <family val="2"/>
        <scheme val="minor"/>
      </rPr>
      <t>בעל תואר ראשון בתחומי המדעים ובעל ניסיון של 4 שנים לפחות בתחומי הוראת המדעים.</t>
    </r>
  </si>
  <si>
    <t xml:space="preserve">ציון מחיר </t>
  </si>
  <si>
    <t>הצעת המחיר</t>
  </si>
  <si>
    <t>ח.פ./ת"ז</t>
  </si>
  <si>
    <t>איש הקשר</t>
  </si>
  <si>
    <t>טלפון</t>
  </si>
  <si>
    <r>
      <t>רצף הגיוני בין שלבי התחרות (</t>
    </r>
    <r>
      <rPr>
        <sz val="10"/>
        <color rgb="FFFF0000"/>
        <rFont val="Arial"/>
        <family val="2"/>
        <scheme val="minor"/>
      </rPr>
      <t>2 נקודות</t>
    </r>
    <r>
      <rPr>
        <sz val="10"/>
        <rFont val="Arial"/>
        <family val="2"/>
        <scheme val="minor"/>
      </rPr>
      <t>), התאמת היקף הידע הנדרש לכל שלב (</t>
    </r>
    <r>
      <rPr>
        <sz val="10"/>
        <color rgb="FFFF0000"/>
        <rFont val="Arial"/>
        <family val="2"/>
        <scheme val="minor"/>
      </rPr>
      <t>1 נקודה</t>
    </r>
    <r>
      <rPr>
        <sz val="10"/>
        <rFont val="Arial"/>
        <family val="2"/>
        <scheme val="minor"/>
      </rPr>
      <t>), מורכבות הידע הנדרש לפתרון האתגרים בכל שלב (</t>
    </r>
    <r>
      <rPr>
        <sz val="10"/>
        <color rgb="FFFF0000"/>
        <rFont val="Arial"/>
        <family val="2"/>
        <scheme val="minor"/>
      </rPr>
      <t>1 נקודה</t>
    </r>
    <r>
      <rPr>
        <sz val="10"/>
        <rFont val="Arial"/>
        <family val="2"/>
        <scheme val="minor"/>
      </rPr>
      <t>)</t>
    </r>
  </si>
  <si>
    <r>
      <t xml:space="preserve">מקוריות השלבים המוצעים לחידון, אקטואליות ומקוריות התוכן המוצע עבור כל שלב
</t>
    </r>
    <r>
      <rPr>
        <u/>
        <sz val="10"/>
        <rFont val="Arial"/>
        <family val="2"/>
        <scheme val="minor"/>
      </rPr>
      <t>למשל - מקוריות שלב</t>
    </r>
    <r>
      <rPr>
        <sz val="10"/>
        <rFont val="Arial"/>
        <family val="2"/>
        <scheme val="minor"/>
      </rPr>
      <t xml:space="preserve">: שאלון אמריקאי הוא שלב מיון שכיח, פרסום אתגר שפתרונו נותן את כתובת המייל למשלוח התשובה - מקורי, </t>
    </r>
    <r>
      <rPr>
        <u/>
        <sz val="10"/>
        <rFont val="Arial"/>
        <family val="2"/>
        <scheme val="minor"/>
      </rPr>
      <t>מקוריות תוכן</t>
    </r>
    <r>
      <rPr>
        <sz val="10"/>
        <rFont val="Arial"/>
        <family val="2"/>
        <scheme val="minor"/>
      </rPr>
      <t>: עיסוק בתוכן אקטואלי בנושא חקר החלל, כמו הטסת מסוק במאדים - מקורי, עיסוק במבנה מערכת השמש ובאפיון סוגי כוכבי הלכת - שכיח.
(</t>
    </r>
    <r>
      <rPr>
        <sz val="10"/>
        <color rgb="FFFF0000"/>
        <rFont val="Arial"/>
        <family val="2"/>
        <scheme val="minor"/>
      </rPr>
      <t>שימוש בשלב מקורי אחד לפחות, ותוכן מקורי בשלב אחד לפחות - 1 נקודה, שימוש בשני שלבים מקוריים, ותוכן מקורי בשני שלבים - 2 נקודות, שימוש בשני שלבים מקוריים, ותוכן מקורי ביותר משני שלבים - 4 נקודות</t>
    </r>
    <r>
      <rPr>
        <sz val="10"/>
        <rFont val="Arial"/>
        <family val="2"/>
        <scheme val="minor"/>
      </rPr>
      <t xml:space="preserve">)
</t>
    </r>
  </si>
  <si>
    <r>
      <t xml:space="preserve">טכנולוגיות הלמידה ופלטפורמות למידה מתקדמות בהן נעשה שימוש, וטיב האתגרים המוצעים לכל שלב בהתאם לה. 
</t>
    </r>
    <r>
      <rPr>
        <u/>
        <sz val="10"/>
        <rFont val="Arial"/>
        <family val="2"/>
        <scheme val="minor"/>
      </rPr>
      <t xml:space="preserve">למשל - </t>
    </r>
    <r>
      <rPr>
        <sz val="10"/>
        <rFont val="Arial"/>
        <family val="2"/>
        <scheme val="minor"/>
      </rPr>
      <t>שימוש באפליקציות ההופכות את הסמארטפון למעבדה, שימוש בפלטפורמות למידה ומחקר מקוונות, שימוש בפלטפורמה לאתר התחרות המאפשרת עדכונים בזמן אמת ואינטראקטיביות וכו'.
(</t>
    </r>
    <r>
      <rPr>
        <sz val="10"/>
        <color rgb="FFFF0000"/>
        <rFont val="Arial"/>
        <family val="2"/>
        <scheme val="minor"/>
      </rPr>
      <t>כל שילוב של אלמנט/כלי עבודה טכנולוגי ו/או פלטפורמה יזכה ב-2 נקודות, עד 4 נקודות בסך הכל</t>
    </r>
    <r>
      <rPr>
        <sz val="10"/>
        <rFont val="Arial"/>
        <family val="2"/>
        <scheme val="minor"/>
      </rPr>
      <t>)</t>
    </r>
  </si>
  <si>
    <r>
      <t>הרחבת היקף התחרות מעבר ל4 השלבים המחויבים במסגרת המכרז 
(</t>
    </r>
    <r>
      <rPr>
        <sz val="10"/>
        <color rgb="FFFF0000"/>
        <rFont val="Arial"/>
        <family val="2"/>
        <scheme val="minor"/>
      </rPr>
      <t>כל תכנית תחרות שתכלול שלב/ים מעבר ל4 הנדרשים בהגדרת השירותים - יזכה במלוא הנקודות לסעיף זה</t>
    </r>
    <r>
      <rPr>
        <sz val="10"/>
        <rFont val="Arial"/>
        <family val="2"/>
        <scheme val="minor"/>
      </rPr>
      <t>)</t>
    </r>
  </si>
  <si>
    <r>
      <t>שילוב מרכיב קהילתי בפעילות התחרות
(</t>
    </r>
    <r>
      <rPr>
        <sz val="10"/>
        <color rgb="FFFF0000"/>
        <rFont val="Arial"/>
        <family val="2"/>
        <scheme val="minor"/>
      </rPr>
      <t>שילוב מרכיב קהילתי בפעילות יזכה במלוא הנקודות לסעיף זה</t>
    </r>
    <r>
      <rPr>
        <sz val="10"/>
        <rFont val="Arial"/>
        <family val="2"/>
        <scheme val="minor"/>
      </rPr>
      <t>)</t>
    </r>
  </si>
  <si>
    <r>
      <t>חיבור לתכנית הלימודים, חיבור לתכנית החלל הישראלית 
(</t>
    </r>
    <r>
      <rPr>
        <sz val="10"/>
        <color rgb="FFFF0000"/>
        <rFont val="Arial"/>
        <family val="2"/>
        <scheme val="minor"/>
      </rPr>
      <t>שימוש בתוכן ודוגמאות מתוך פעילות החלל בישראל וגם חיבור לתכנים בתכנית הלימודים לגיל משתתפי התחרות הרלוונטי</t>
    </r>
    <r>
      <rPr>
        <sz val="10"/>
        <rFont val="Arial"/>
        <family val="2"/>
        <scheme val="minor"/>
      </rPr>
      <t>)</t>
    </r>
  </si>
  <si>
    <r>
      <t>ישימות תכנית האירוע (</t>
    </r>
    <r>
      <rPr>
        <sz val="10"/>
        <color rgb="FFFF0000"/>
        <rFont val="Arial"/>
        <family val="2"/>
        <scheme val="minor"/>
      </rPr>
      <t>2 נקודות</t>
    </r>
    <r>
      <rPr>
        <sz val="10"/>
        <rFont val="Arial"/>
        <family val="2"/>
        <scheme val="minor"/>
      </rPr>
      <t>), רמת הפירוט על מרכיבי האירוע, היקף ואיכות השירותים שיושקעו באירוע (</t>
    </r>
    <r>
      <rPr>
        <sz val="10"/>
        <color rgb="FFFF0000"/>
        <rFont val="Arial"/>
        <family val="2"/>
        <scheme val="minor"/>
      </rPr>
      <t>3 נקודות</t>
    </r>
    <r>
      <rPr>
        <sz val="10"/>
        <rFont val="Arial"/>
        <family val="2"/>
        <scheme val="minor"/>
      </rPr>
      <t>), איכות התוכן שיוצע (</t>
    </r>
    <r>
      <rPr>
        <sz val="10"/>
        <color rgb="FFFF0000"/>
        <rFont val="Arial"/>
        <family val="2"/>
        <scheme val="minor"/>
      </rPr>
      <t>2 נקודות</t>
    </r>
    <r>
      <rPr>
        <sz val="10"/>
        <rFont val="Arial"/>
        <family val="2"/>
        <scheme val="minor"/>
      </rPr>
      <t>)</t>
    </r>
  </si>
  <si>
    <r>
      <t>היקף התכנית - תוכן ושעות (</t>
    </r>
    <r>
      <rPr>
        <sz val="10"/>
        <color rgb="FFFF0000"/>
        <rFont val="Arial"/>
        <family val="2"/>
        <scheme val="minor"/>
      </rPr>
      <t>2 נקודת</t>
    </r>
    <r>
      <rPr>
        <sz val="10"/>
        <rFont val="Arial"/>
        <family val="2"/>
        <scheme val="minor"/>
      </rPr>
      <t>), ישימות התכנית (</t>
    </r>
    <r>
      <rPr>
        <sz val="10"/>
        <color rgb="FFFF0000"/>
        <rFont val="Arial"/>
        <family val="2"/>
        <scheme val="minor"/>
      </rPr>
      <t>2 נקודות</t>
    </r>
    <r>
      <rPr>
        <sz val="10"/>
        <rFont val="Arial"/>
        <family val="2"/>
        <scheme val="minor"/>
      </rPr>
      <t>), התאמת התכנית למבנה התחרות, הערך המוסף שהתכנית מציעה למורים והלימה שלו עם קידום תחום החלל ותחומים משיקים ולמידה פרויקטלית (</t>
    </r>
    <r>
      <rPr>
        <sz val="10"/>
        <color rgb="FFFF0000"/>
        <rFont val="Arial"/>
        <family val="2"/>
        <scheme val="minor"/>
      </rPr>
      <t>3 נקודות</t>
    </r>
    <r>
      <rPr>
        <sz val="10"/>
        <rFont val="Arial"/>
        <family val="2"/>
        <scheme val="minor"/>
      </rPr>
      <t>)</t>
    </r>
  </si>
  <si>
    <t>מספר התכניות החינוכיות השנתיות בתחומי המדעים בתחום תוכן של החלל, שקיים המציע בחמש השנים האחרונות</t>
  </si>
  <si>
    <t>מספר החידונים ותחרויות שביצע המציע במהלך חמש השנים האחרונות, שהיקף המשתתפים בהם עלה על 1,000 משתתפים</t>
  </si>
  <si>
    <t>ניסיון המציע בארגון חידונים ותחרויות ופעילות בתחום החלל</t>
  </si>
  <si>
    <t>ניסיון מנהל הפרויקט מטעם המציע בארגון פרויקטים חינוכיים שנתיים בהיקף של מעל 1,000 משתתפים בעשר השנים האחרונות</t>
  </si>
  <si>
    <t>כל איש צוות נוסף בעל השכלה רלוונטית, וניסיון של 3 שנים לפחות בפעילות חינוכית בתחום המדעים, מזכה ב 2 נקודות נוספות, עד 8 נקודות בסה"כ</t>
  </si>
  <si>
    <r>
      <t>ישימות התכנית (</t>
    </r>
    <r>
      <rPr>
        <sz val="10"/>
        <color rgb="FFFF0000"/>
        <rFont val="Arial"/>
        <family val="2"/>
        <scheme val="minor"/>
      </rPr>
      <t>4 נקודות</t>
    </r>
    <r>
      <rPr>
        <sz val="10"/>
        <rFont val="Arial"/>
        <family val="2"/>
        <scheme val="minor"/>
      </rPr>
      <t>), היקף הקבוצות והמדינות שניתן יהיה לשלב במסגרת התכנית (</t>
    </r>
    <r>
      <rPr>
        <sz val="10"/>
        <color rgb="FFFF0000"/>
        <rFont val="Arial"/>
        <family val="2"/>
        <scheme val="minor"/>
      </rPr>
      <t>4 נקודות</t>
    </r>
    <r>
      <rPr>
        <sz val="10"/>
        <rFont val="Arial"/>
        <family val="2"/>
        <scheme val="minor"/>
      </rPr>
      <t xml:space="preserve">), רמת הפירוט וההתייחסות לפרטי תהליך התכנון והביצוע של התחרות בזירה הבינ"ל </t>
    </r>
    <r>
      <rPr>
        <sz val="10"/>
        <color rgb="FFFF0000"/>
        <rFont val="Arial"/>
        <family val="2"/>
        <scheme val="minor"/>
      </rPr>
      <t>(2 נקודות</t>
    </r>
    <r>
      <rPr>
        <sz val="10"/>
        <rFont val="Arial"/>
        <family val="2"/>
        <scheme val="minor"/>
      </rPr>
      <t>)</t>
    </r>
  </si>
  <si>
    <t>איכות וכמות כוח האדם המוצע לביצוע הפרויקט וניסיונו המקצועי בביצוע פרויקטים דומים</t>
  </si>
  <si>
    <t>מספר אנשי הצוות המקצועי לתחרות בעלי השכלה וניסיון רלוונטיים בהתאם להגדרות המכרז, מעבר לנדרש בהגדרת כוח האדם לתחרות, אשר ישובצו לתפקידים הבאים:
1. מנהל תחרות - יסודי
2. מנהל תחרות - חט"ב
3. רכז קשר עם המורים, בי"ס, ומשרד החינוך, ואחראי השתלמויות
4. רכז ייעודי למגזר הערבי - דובר ערבית שפת אם
5. מאפיין עורך ומנהל לאתר האינטרנט של התחרויות
6. בעל תפקיד אחר (ניתן לציין תפקיד אחד בלבד) - בכפוף להגשת הגדרת תפקיד ונחיצותו, ובכפוף לאישור וועדת המשנה לשיפוט המכרז</t>
  </si>
  <si>
    <t>תצהיר עסק בשליטת אישה</t>
  </si>
  <si>
    <t>מסמך שאלות ותשובות בעניין מכרז זה – יפורסם על ידי המשרד בעמוד המכרז, עד שבוע לפני מועד אחרון להגשת הצעות למכרז זה.</t>
  </si>
  <si>
    <t>אישור מרשויות המס על פטור מתשלום מע"מ
או
פניה לרשות המיסים לקבלת האישור כאמור (אף אם טרם ניתן האישור) וכן אישור של עורך דין או רואה חשבון חיצוני כי לא צפויה לחול על העסקה חובת תשלום מע"מ</t>
  </si>
  <si>
    <t>אישור ממשרד החינוך על היותו של המוסד מוכר לביצוע השתלמויות, נדרש רק במידה והמוסד מוכר אך אינו מופיע באתר משרד החינוך כאן: https://poh.education.gov.il/PituachMiktzoi/Pages/ReshimatGufim.aspx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</si>
</sst>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Arial"/>
      <family val="2"/>
      <charset val="177"/>
      <scheme val="minor"/>
    </font>
    <font>
      <u/>
      <sz val="11"/>
      <color theme="10"/>
      <name val="Arial"/>
      <family val="2"/>
      <charset val="177"/>
    </font>
    <font>
      <sz val="10"/>
      <color theme="1"/>
      <name val="Arial"/>
      <family val="2"/>
      <charset val="177"/>
      <scheme val="minor"/>
    </font>
    <font>
      <sz val="14"/>
      <color theme="1"/>
      <name val="Arial"/>
      <family val="2"/>
    </font>
    <font>
      <b/>
      <sz val="11"/>
      <color theme="1"/>
      <name val="Arial"/>
      <family val="2"/>
      <scheme val="minor"/>
    </font>
    <font>
      <sz val="12"/>
      <color theme="1"/>
      <name val="Arial"/>
      <family val="2"/>
    </font>
    <font>
      <b/>
      <sz val="12"/>
      <color theme="1"/>
      <name val="Arial"/>
      <family val="2"/>
    </font>
    <font>
      <sz val="12"/>
      <color rgb="FFFF0000"/>
      <name val="Arial"/>
      <family val="2"/>
    </font>
    <font>
      <sz val="12"/>
      <color theme="1"/>
      <name val="Arial"/>
      <family val="2"/>
      <scheme val="minor"/>
    </font>
    <font>
      <b/>
      <sz val="12"/>
      <color theme="1"/>
      <name val="Arial"/>
      <family val="2"/>
      <scheme val="minor"/>
    </font>
    <font>
      <sz val="11"/>
      <color theme="1"/>
      <name val="Arial"/>
      <family val="2"/>
      <scheme val="minor"/>
    </font>
    <font>
      <b/>
      <u/>
      <sz val="16"/>
      <name val="Arial"/>
      <family val="2"/>
      <scheme val="minor"/>
    </font>
    <font>
      <b/>
      <sz val="12"/>
      <name val="Arial"/>
      <family val="2"/>
      <scheme val="minor"/>
    </font>
    <font>
      <b/>
      <sz val="10"/>
      <name val="Arial"/>
      <family val="2"/>
      <scheme val="minor"/>
    </font>
    <font>
      <sz val="10"/>
      <name val="Arial"/>
      <family val="2"/>
      <scheme val="minor"/>
    </font>
    <font>
      <b/>
      <sz val="11"/>
      <name val="Arial"/>
      <family val="2"/>
      <scheme val="minor"/>
    </font>
    <font>
      <b/>
      <sz val="16"/>
      <color theme="1"/>
      <name val="Arial"/>
      <family val="2"/>
      <scheme val="minor"/>
    </font>
    <font>
      <sz val="10"/>
      <color rgb="FFFF0000"/>
      <name val="Arial"/>
      <family val="2"/>
      <scheme val="minor"/>
    </font>
    <font>
      <u/>
      <sz val="10"/>
      <name val="Arial"/>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23">
    <xf numFmtId="0" fontId="0" fillId="0" borderId="0" xfId="0"/>
    <xf numFmtId="0" fontId="0" fillId="0" borderId="0" xfId="0" applyBorder="1"/>
    <xf numFmtId="0" fontId="0" fillId="0" borderId="0" xfId="0" applyFill="1" applyBorder="1"/>
    <xf numFmtId="0" fontId="2" fillId="0" borderId="0" xfId="0" applyFont="1" applyBorder="1"/>
    <xf numFmtId="0" fontId="0" fillId="0" borderId="0" xfId="0" applyAlignment="1">
      <alignment horizontal="center"/>
    </xf>
    <xf numFmtId="0" fontId="1" fillId="0" borderId="0" xfId="1" applyAlignment="1" applyProtection="1">
      <alignment horizontal="right" readingOrder="2"/>
    </xf>
    <xf numFmtId="0" fontId="0" fillId="0" borderId="0" xfId="0" applyFill="1"/>
    <xf numFmtId="0" fontId="3" fillId="0" borderId="0" xfId="0" applyFont="1" applyAlignment="1">
      <alignment horizontal="justify" vertical="center" readingOrder="2"/>
    </xf>
    <xf numFmtId="0" fontId="1" fillId="0" borderId="0" xfId="1" applyAlignment="1" applyProtection="1">
      <alignment horizontal="justify" vertical="center" readingOrder="2"/>
    </xf>
    <xf numFmtId="9" fontId="0" fillId="0" borderId="0" xfId="0" applyNumberFormat="1" applyAlignment="1">
      <alignment horizontal="center"/>
    </xf>
    <xf numFmtId="9" fontId="0" fillId="0" borderId="0" xfId="0" applyNumberFormat="1"/>
    <xf numFmtId="1" fontId="4" fillId="0" borderId="4" xfId="0" applyNumberFormat="1" applyFont="1" applyBorder="1" applyAlignment="1">
      <alignment horizontal="center"/>
    </xf>
    <xf numFmtId="0" fontId="5" fillId="0" borderId="4" xfId="0" applyFont="1" applyBorder="1" applyAlignment="1">
      <alignment horizontal="center" vertical="center" wrapText="1" readingOrder="2"/>
    </xf>
    <xf numFmtId="0" fontId="6" fillId="0" borderId="18" xfId="0" applyFont="1" applyBorder="1" applyAlignment="1">
      <alignment horizontal="center" vertical="center" wrapText="1" readingOrder="2"/>
    </xf>
    <xf numFmtId="0" fontId="5" fillId="0" borderId="18" xfId="0" applyFont="1" applyBorder="1" applyAlignment="1">
      <alignment horizontal="center" vertical="center" wrapText="1" readingOrder="2"/>
    </xf>
    <xf numFmtId="0" fontId="5" fillId="0" borderId="56" xfId="0" applyFont="1" applyBorder="1" applyAlignment="1">
      <alignment horizontal="center" vertical="center" wrapText="1" readingOrder="2"/>
    </xf>
    <xf numFmtId="0" fontId="5" fillId="0" borderId="38" xfId="0" applyFont="1" applyBorder="1" applyAlignment="1">
      <alignment horizontal="center" vertical="center" wrapText="1" readingOrder="2"/>
    </xf>
    <xf numFmtId="0" fontId="5" fillId="0" borderId="39" xfId="0"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44" xfId="0" applyFont="1" applyBorder="1" applyAlignment="1">
      <alignment horizontal="center" vertical="center" wrapText="1" readingOrder="2"/>
    </xf>
    <xf numFmtId="0" fontId="5" fillId="0" borderId="15"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5" fillId="4" borderId="21" xfId="0" applyFont="1" applyFill="1" applyBorder="1" applyAlignment="1">
      <alignment horizontal="center" vertical="center" wrapText="1" readingOrder="2"/>
    </xf>
    <xf numFmtId="0" fontId="5" fillId="6" borderId="21" xfId="0" applyFont="1" applyFill="1" applyBorder="1" applyAlignment="1">
      <alignment horizontal="center" vertical="center" wrapText="1" readingOrder="2"/>
    </xf>
    <xf numFmtId="0" fontId="5" fillId="7" borderId="18" xfId="0" applyFont="1" applyFill="1" applyBorder="1" applyAlignment="1">
      <alignment horizontal="right" vertical="center" wrapText="1" readingOrder="2"/>
    </xf>
    <xf numFmtId="0" fontId="5" fillId="5" borderId="18" xfId="0" applyFont="1" applyFill="1" applyBorder="1" applyAlignment="1">
      <alignment horizontal="right" vertical="center" wrapText="1" readingOrder="2"/>
    </xf>
    <xf numFmtId="0" fontId="5" fillId="8" borderId="4" xfId="0" applyFont="1" applyFill="1" applyBorder="1" applyAlignment="1">
      <alignment horizontal="center" vertical="center" wrapText="1" readingOrder="2"/>
    </xf>
    <xf numFmtId="0" fontId="5" fillId="8" borderId="29" xfId="0" applyFont="1" applyFill="1" applyBorder="1" applyAlignment="1">
      <alignment horizontal="center" vertical="center" wrapText="1" readingOrder="2"/>
    </xf>
    <xf numFmtId="0" fontId="5" fillId="8" borderId="31" xfId="0" applyFont="1" applyFill="1" applyBorder="1" applyAlignment="1">
      <alignment horizontal="center" vertical="center" wrapText="1" readingOrder="2"/>
    </xf>
    <xf numFmtId="0" fontId="8" fillId="0" borderId="0" xfId="0" applyFont="1"/>
    <xf numFmtId="0" fontId="8" fillId="0" borderId="0" xfId="0" applyFont="1" applyAlignment="1">
      <alignment horizontal="right" vertical="center" readingOrder="2"/>
    </xf>
    <xf numFmtId="0" fontId="9" fillId="2" borderId="4" xfId="0" applyFont="1" applyFill="1" applyBorder="1" applyAlignment="1" applyProtection="1">
      <alignment horizontal="center" wrapText="1"/>
      <protection hidden="1"/>
    </xf>
    <xf numFmtId="49" fontId="9" fillId="3" borderId="4" xfId="0" applyNumberFormat="1" applyFont="1" applyFill="1" applyBorder="1" applyAlignment="1" applyProtection="1">
      <alignment horizontal="center" vertical="center"/>
      <protection hidden="1"/>
    </xf>
    <xf numFmtId="49" fontId="9" fillId="3" borderId="31" xfId="0" applyNumberFormat="1" applyFont="1" applyFill="1" applyBorder="1" applyAlignment="1" applyProtection="1">
      <alignment horizontal="center" vertical="center"/>
      <protection hidden="1"/>
    </xf>
    <xf numFmtId="0" fontId="9" fillId="3" borderId="31" xfId="0" applyNumberFormat="1" applyFont="1" applyFill="1" applyBorder="1" applyAlignment="1" applyProtection="1">
      <alignment horizontal="center" vertical="center"/>
      <protection hidden="1"/>
    </xf>
    <xf numFmtId="0" fontId="9" fillId="3" borderId="4" xfId="0" applyFont="1" applyFill="1" applyBorder="1" applyAlignment="1" applyProtection="1">
      <alignment horizontal="center" vertical="center" wrapText="1"/>
      <protection hidden="1"/>
    </xf>
    <xf numFmtId="0" fontId="9" fillId="3" borderId="31" xfId="0" applyFont="1" applyFill="1" applyBorder="1" applyAlignment="1" applyProtection="1">
      <alignment horizontal="center" vertical="center" wrapText="1"/>
      <protection hidden="1"/>
    </xf>
    <xf numFmtId="0" fontId="9" fillId="3" borderId="45" xfId="0" applyFont="1" applyFill="1" applyBorder="1" applyAlignment="1" applyProtection="1">
      <alignment horizontal="center" vertical="center" wrapText="1"/>
      <protection hidden="1"/>
    </xf>
    <xf numFmtId="49" fontId="9" fillId="0" borderId="44" xfId="0" applyNumberFormat="1" applyFont="1" applyFill="1" applyBorder="1" applyAlignment="1" applyProtection="1">
      <alignment horizontal="center" vertical="center" readingOrder="2"/>
      <protection hidden="1"/>
    </xf>
    <xf numFmtId="49" fontId="8" fillId="0" borderId="44" xfId="0" applyNumberFormat="1" applyFont="1" applyFill="1" applyBorder="1" applyAlignment="1" applyProtection="1">
      <alignment horizontal="right" vertical="center" wrapText="1" readingOrder="2"/>
      <protection hidden="1"/>
    </xf>
    <xf numFmtId="0" fontId="8" fillId="0" borderId="56" xfId="0" applyFont="1" applyFill="1" applyBorder="1" applyAlignment="1" applyProtection="1">
      <alignment horizontal="right" vertical="center" wrapText="1" readingOrder="2"/>
      <protection hidden="1"/>
    </xf>
    <xf numFmtId="0" fontId="8" fillId="0" borderId="44" xfId="0" applyFont="1" applyFill="1" applyBorder="1" applyAlignment="1" applyProtection="1">
      <alignment horizontal="right" vertical="center" wrapText="1" readingOrder="2"/>
      <protection hidden="1"/>
    </xf>
    <xf numFmtId="49" fontId="9" fillId="0" borderId="55" xfId="0" applyNumberFormat="1" applyFont="1" applyFill="1" applyBorder="1" applyAlignment="1" applyProtection="1">
      <alignment horizontal="center" vertical="center" readingOrder="2"/>
      <protection hidden="1"/>
    </xf>
    <xf numFmtId="49" fontId="8" fillId="0" borderId="55" xfId="0" applyNumberFormat="1" applyFont="1" applyFill="1" applyBorder="1" applyAlignment="1" applyProtection="1">
      <alignment horizontal="right" vertical="center" wrapText="1" readingOrder="2"/>
      <protection hidden="1"/>
    </xf>
    <xf numFmtId="0" fontId="8" fillId="0" borderId="20" xfId="0" applyFont="1" applyFill="1" applyBorder="1" applyAlignment="1" applyProtection="1">
      <alignment horizontal="right" vertical="center" wrapText="1" readingOrder="2"/>
      <protection hidden="1"/>
    </xf>
    <xf numFmtId="0" fontId="8" fillId="0" borderId="55" xfId="0" applyFont="1" applyFill="1" applyBorder="1" applyAlignment="1" applyProtection="1">
      <alignment horizontal="right" vertical="center" wrapText="1" readingOrder="2"/>
      <protection hidden="1"/>
    </xf>
    <xf numFmtId="49" fontId="9" fillId="0" borderId="13" xfId="0" applyNumberFormat="1" applyFont="1" applyFill="1" applyBorder="1" applyAlignment="1" applyProtection="1">
      <alignment horizontal="center" vertical="center" readingOrder="2"/>
      <protection hidden="1"/>
    </xf>
    <xf numFmtId="49" fontId="8" fillId="0" borderId="58" xfId="0" applyNumberFormat="1" applyFont="1" applyFill="1" applyBorder="1" applyAlignment="1" applyProtection="1">
      <alignment horizontal="right" vertical="center" wrapText="1" readingOrder="2"/>
      <protection hidden="1"/>
    </xf>
    <xf numFmtId="0" fontId="8" fillId="0" borderId="37" xfId="0" applyFont="1" applyFill="1" applyBorder="1" applyAlignment="1" applyProtection="1">
      <alignment horizontal="right" vertical="center" wrapText="1" readingOrder="2"/>
      <protection hidden="1"/>
    </xf>
    <xf numFmtId="0" fontId="8" fillId="0" borderId="13" xfId="0" applyFont="1" applyFill="1" applyBorder="1" applyAlignment="1" applyProtection="1">
      <alignment horizontal="right" vertical="center" wrapText="1" readingOrder="2"/>
      <protection hidden="1"/>
    </xf>
    <xf numFmtId="49" fontId="9" fillId="0" borderId="15" xfId="0" applyNumberFormat="1" applyFont="1" applyFill="1" applyBorder="1" applyAlignment="1" applyProtection="1">
      <alignment horizontal="center" vertical="center" readingOrder="2"/>
      <protection hidden="1"/>
    </xf>
    <xf numFmtId="49" fontId="8" fillId="0" borderId="50" xfId="0" applyNumberFormat="1" applyFont="1" applyFill="1" applyBorder="1" applyAlignment="1" applyProtection="1">
      <alignment horizontal="right" vertical="center" wrapText="1" readingOrder="2"/>
      <protection hidden="1"/>
    </xf>
    <xf numFmtId="0" fontId="8" fillId="0" borderId="38" xfId="0" applyFont="1" applyFill="1" applyBorder="1" applyAlignment="1" applyProtection="1">
      <alignment horizontal="right" vertical="center" wrapText="1" readingOrder="2"/>
      <protection hidden="1"/>
    </xf>
    <xf numFmtId="0" fontId="8" fillId="0" borderId="15" xfId="0" applyFont="1" applyFill="1" applyBorder="1" applyAlignment="1" applyProtection="1">
      <alignment horizontal="right" vertical="center" wrapText="1" readingOrder="2"/>
      <protection hidden="1"/>
    </xf>
    <xf numFmtId="0" fontId="8" fillId="0" borderId="0" xfId="0" applyFont="1" applyFill="1" applyAlignment="1">
      <alignment wrapText="1"/>
    </xf>
    <xf numFmtId="49" fontId="9" fillId="0" borderId="54" xfId="0" applyNumberFormat="1" applyFont="1" applyFill="1" applyBorder="1" applyAlignment="1" applyProtection="1">
      <alignment horizontal="center" vertical="center" readingOrder="2"/>
      <protection hidden="1"/>
    </xf>
    <xf numFmtId="49" fontId="8" fillId="0" borderId="57" xfId="0" applyNumberFormat="1" applyFont="1" applyFill="1" applyBorder="1" applyAlignment="1" applyProtection="1">
      <alignment horizontal="right" vertical="center" wrapText="1" readingOrder="2"/>
      <protection hidden="1"/>
    </xf>
    <xf numFmtId="49" fontId="9" fillId="0" borderId="14" xfId="0" applyNumberFormat="1" applyFont="1" applyFill="1" applyBorder="1" applyAlignment="1" applyProtection="1">
      <alignment horizontal="center" vertical="center" readingOrder="2"/>
      <protection hidden="1"/>
    </xf>
    <xf numFmtId="49" fontId="8" fillId="0" borderId="53" xfId="0" applyNumberFormat="1" applyFont="1" applyFill="1" applyBorder="1" applyAlignment="1" applyProtection="1">
      <alignment horizontal="right" vertical="center" wrapText="1" readingOrder="2"/>
      <protection hidden="1"/>
    </xf>
    <xf numFmtId="0" fontId="8" fillId="0" borderId="39" xfId="0" applyFont="1" applyFill="1" applyBorder="1" applyAlignment="1" applyProtection="1">
      <alignment horizontal="right" vertical="center" wrapText="1" readingOrder="2"/>
      <protection hidden="1"/>
    </xf>
    <xf numFmtId="0" fontId="8" fillId="0" borderId="14" xfId="0" applyFont="1" applyFill="1" applyBorder="1" applyAlignment="1" applyProtection="1">
      <alignment horizontal="right" vertical="center" wrapText="1" readingOrder="2"/>
      <protection hidden="1"/>
    </xf>
    <xf numFmtId="0" fontId="10" fillId="0" borderId="0" xfId="0" applyFont="1" applyBorder="1"/>
    <xf numFmtId="0" fontId="14" fillId="0" borderId="13" xfId="0" applyNumberFormat="1" applyFont="1" applyFill="1" applyBorder="1" applyAlignment="1">
      <alignment horizontal="center" vertical="center" wrapText="1" readingOrder="2"/>
    </xf>
    <xf numFmtId="0" fontId="15" fillId="0" borderId="23" xfId="0" applyFont="1" applyFill="1" applyBorder="1" applyAlignment="1">
      <alignment horizontal="center" vertical="center" wrapText="1" readingOrder="2"/>
    </xf>
    <xf numFmtId="0" fontId="15" fillId="0" borderId="6" xfId="0" applyFont="1" applyFill="1" applyBorder="1" applyAlignment="1">
      <alignment horizontal="center" vertical="center" wrapText="1" readingOrder="2"/>
    </xf>
    <xf numFmtId="0" fontId="15" fillId="0" borderId="48" xfId="0" applyFont="1" applyFill="1" applyBorder="1" applyAlignment="1">
      <alignment horizontal="center" vertical="center" wrapText="1" readingOrder="2"/>
    </xf>
    <xf numFmtId="0" fontId="15" fillId="0" borderId="49" xfId="0" applyFont="1" applyFill="1" applyBorder="1" applyAlignment="1">
      <alignment horizontal="center" vertical="center" wrapText="1" readingOrder="2"/>
    </xf>
    <xf numFmtId="0" fontId="15" fillId="0" borderId="25" xfId="0" applyFont="1" applyFill="1" applyBorder="1" applyAlignment="1">
      <alignment horizontal="center" vertical="center" wrapText="1" readingOrder="2"/>
    </xf>
    <xf numFmtId="0" fontId="15" fillId="0" borderId="1" xfId="0" applyFont="1" applyFill="1" applyBorder="1" applyAlignment="1">
      <alignment horizontal="center" vertical="center" wrapText="1" readingOrder="2"/>
    </xf>
    <xf numFmtId="0" fontId="15" fillId="0" borderId="32" xfId="0" applyFont="1" applyFill="1" applyBorder="1" applyAlignment="1">
      <alignment horizontal="center" vertical="center" wrapText="1" readingOrder="2"/>
    </xf>
    <xf numFmtId="0" fontId="15" fillId="0" borderId="2" xfId="0" applyFont="1" applyFill="1" applyBorder="1" applyAlignment="1">
      <alignment horizontal="center" vertical="center" wrapText="1" readingOrder="2"/>
    </xf>
    <xf numFmtId="0" fontId="14" fillId="0" borderId="14" xfId="0" applyNumberFormat="1" applyFont="1" applyFill="1" applyBorder="1" applyAlignment="1">
      <alignment horizontal="center" vertical="center" wrapText="1" readingOrder="2"/>
    </xf>
    <xf numFmtId="0" fontId="15" fillId="0" borderId="26" xfId="0" applyFont="1" applyFill="1" applyBorder="1" applyAlignment="1">
      <alignment horizontal="center" vertical="center" wrapText="1" readingOrder="2"/>
    </xf>
    <xf numFmtId="0" fontId="15" fillId="0" borderId="11" xfId="0" applyFont="1" applyFill="1" applyBorder="1" applyAlignment="1">
      <alignment horizontal="center" vertical="center" wrapText="1" readingOrder="2"/>
    </xf>
    <xf numFmtId="0" fontId="10" fillId="0" borderId="17" xfId="0" applyFont="1" applyBorder="1" applyAlignment="1">
      <alignment horizontal="center" vertical="center" wrapText="1"/>
    </xf>
    <xf numFmtId="1" fontId="13" fillId="0" borderId="4" xfId="0" applyNumberFormat="1" applyFont="1" applyFill="1" applyBorder="1" applyAlignment="1">
      <alignment horizontal="center" vertical="center" wrapText="1" readingOrder="2"/>
    </xf>
    <xf numFmtId="1" fontId="13" fillId="0" borderId="36" xfId="0" applyNumberFormat="1" applyFont="1" applyFill="1" applyBorder="1" applyAlignment="1">
      <alignment horizontal="center" vertical="center" wrapText="1" readingOrder="2"/>
    </xf>
    <xf numFmtId="0" fontId="15" fillId="0" borderId="8" xfId="0" applyFont="1" applyFill="1" applyBorder="1" applyAlignment="1">
      <alignment horizontal="center" vertical="center" wrapText="1" readingOrder="2"/>
    </xf>
    <xf numFmtId="0" fontId="15" fillId="0" borderId="3" xfId="0" applyFont="1" applyFill="1" applyBorder="1" applyAlignment="1">
      <alignment horizontal="center" vertical="center" wrapText="1" readingOrder="2"/>
    </xf>
    <xf numFmtId="1" fontId="15" fillId="0" borderId="46" xfId="0" applyNumberFormat="1" applyFont="1" applyFill="1" applyBorder="1" applyAlignment="1">
      <alignment horizontal="center" vertical="center" wrapText="1" readingOrder="2"/>
    </xf>
    <xf numFmtId="0" fontId="10" fillId="0" borderId="4" xfId="0" applyFont="1" applyBorder="1" applyAlignment="1">
      <alignment horizontal="center" vertical="center" wrapText="1"/>
    </xf>
    <xf numFmtId="1" fontId="13" fillId="0" borderId="21" xfId="0" applyNumberFormat="1" applyFont="1" applyFill="1" applyBorder="1" applyAlignment="1">
      <alignment horizontal="center" vertical="center" wrapText="1" readingOrder="2"/>
    </xf>
    <xf numFmtId="1" fontId="13" fillId="0" borderId="18" xfId="0" applyNumberFormat="1" applyFont="1" applyFill="1" applyBorder="1" applyAlignment="1">
      <alignment horizontal="center" vertical="center" wrapText="1" readingOrder="2"/>
    </xf>
    <xf numFmtId="0" fontId="14" fillId="0" borderId="7" xfId="0" applyFont="1" applyFill="1" applyBorder="1" applyAlignment="1">
      <alignment horizontal="center" vertical="center" wrapText="1" readingOrder="2"/>
    </xf>
    <xf numFmtId="0" fontId="14" fillId="0" borderId="13" xfId="0" applyFont="1" applyFill="1" applyBorder="1" applyAlignment="1">
      <alignment horizontal="center" vertical="center" wrapText="1" readingOrder="2"/>
    </xf>
    <xf numFmtId="0" fontId="14" fillId="0" borderId="12" xfId="0" applyFont="1" applyFill="1" applyBorder="1" applyAlignment="1">
      <alignment horizontal="center" vertical="center" wrapText="1" readingOrder="2"/>
    </xf>
    <xf numFmtId="0" fontId="14" fillId="0" borderId="14" xfId="0" applyFont="1" applyFill="1" applyBorder="1" applyAlignment="1">
      <alignment horizontal="center" vertical="center" wrapText="1" readingOrder="2"/>
    </xf>
    <xf numFmtId="49" fontId="14" fillId="0" borderId="7" xfId="0" applyNumberFormat="1" applyFont="1" applyFill="1" applyBorder="1" applyAlignment="1">
      <alignment horizontal="center" vertical="center" wrapText="1" readingOrder="2"/>
    </xf>
    <xf numFmtId="16" fontId="14" fillId="0" borderId="9" xfId="0" applyNumberFormat="1" applyFont="1" applyFill="1" applyBorder="1" applyAlignment="1">
      <alignment horizontal="center" vertical="center" wrapText="1" readingOrder="2"/>
    </xf>
    <xf numFmtId="0" fontId="14" fillId="0" borderId="15" xfId="0" applyFont="1" applyFill="1" applyBorder="1" applyAlignment="1">
      <alignment horizontal="center" vertical="center" wrapText="1" readingOrder="2"/>
    </xf>
    <xf numFmtId="0" fontId="14" fillId="0" borderId="24" xfId="0" applyFont="1" applyFill="1" applyBorder="1" applyAlignment="1">
      <alignment horizontal="center" vertical="center" wrapText="1" readingOrder="2"/>
    </xf>
    <xf numFmtId="0" fontId="14" fillId="0" borderId="37" xfId="0" applyFont="1" applyFill="1" applyBorder="1" applyAlignment="1">
      <alignment horizontal="center" vertical="center" wrapText="1" readingOrder="2"/>
    </xf>
    <xf numFmtId="0" fontId="14" fillId="0" borderId="52" xfId="0" applyFont="1" applyFill="1" applyBorder="1" applyAlignment="1">
      <alignment horizontal="center" vertical="center" wrapText="1" readingOrder="2"/>
    </xf>
    <xf numFmtId="0" fontId="14" fillId="0" borderId="38" xfId="0" applyFont="1" applyFill="1" applyBorder="1" applyAlignment="1">
      <alignment horizontal="center" vertical="center" wrapText="1" readingOrder="2"/>
    </xf>
    <xf numFmtId="0" fontId="14" fillId="0" borderId="27" xfId="0" applyFont="1" applyFill="1" applyBorder="1" applyAlignment="1">
      <alignment horizontal="center" vertical="center" wrapText="1" readingOrder="2"/>
    </xf>
    <xf numFmtId="0" fontId="14" fillId="0" borderId="39" xfId="0" applyFont="1" applyFill="1" applyBorder="1" applyAlignment="1">
      <alignment horizontal="center" vertical="center" wrapText="1" readingOrder="2"/>
    </xf>
    <xf numFmtId="0" fontId="14" fillId="0" borderId="8" xfId="0" applyFont="1" applyFill="1" applyBorder="1" applyAlignment="1">
      <alignment vertical="center" wrapText="1" readingOrder="2"/>
    </xf>
    <xf numFmtId="0" fontId="14" fillId="0" borderId="51" xfId="0" applyFont="1" applyFill="1" applyBorder="1" applyAlignment="1">
      <alignment horizontal="center" vertical="center" wrapText="1" readingOrder="2"/>
    </xf>
    <xf numFmtId="0" fontId="10" fillId="0" borderId="26"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35" xfId="0" applyFont="1" applyBorder="1"/>
    <xf numFmtId="0" fontId="10" fillId="9" borderId="5" xfId="0" applyFont="1" applyFill="1" applyBorder="1" applyAlignment="1">
      <alignment horizontal="center" vertical="center" wrapText="1"/>
    </xf>
    <xf numFmtId="0" fontId="4" fillId="0" borderId="31" xfId="0" applyFont="1" applyBorder="1" applyAlignment="1">
      <alignment horizontal="center"/>
    </xf>
    <xf numFmtId="0" fontId="10" fillId="0" borderId="31" xfId="0" applyFont="1" applyBorder="1"/>
    <xf numFmtId="0" fontId="10" fillId="10" borderId="41" xfId="0" applyFont="1" applyFill="1" applyBorder="1" applyAlignment="1">
      <alignment horizontal="center" vertical="center" wrapText="1"/>
    </xf>
    <xf numFmtId="0" fontId="10" fillId="10" borderId="33" xfId="0" applyFont="1" applyFill="1" applyBorder="1"/>
    <xf numFmtId="0" fontId="9" fillId="2" borderId="18" xfId="0" applyFont="1" applyFill="1" applyBorder="1" applyAlignment="1" applyProtection="1">
      <alignment horizontal="center" wrapText="1"/>
      <protection hidden="1"/>
    </xf>
    <xf numFmtId="0" fontId="9" fillId="2" borderId="23" xfId="0" applyFont="1" applyFill="1" applyBorder="1" applyAlignment="1" applyProtection="1">
      <alignment horizontal="left" readingOrder="2"/>
      <protection hidden="1"/>
    </xf>
    <xf numFmtId="0" fontId="9" fillId="2" borderId="25" xfId="0" applyFont="1" applyFill="1" applyBorder="1" applyAlignment="1" applyProtection="1">
      <alignment horizontal="left" readingOrder="2"/>
      <protection hidden="1"/>
    </xf>
    <xf numFmtId="0" fontId="9" fillId="2" borderId="25" xfId="0" applyFont="1" applyFill="1" applyBorder="1" applyAlignment="1" applyProtection="1">
      <alignment horizontal="left" vertical="center" wrapText="1"/>
      <protection hidden="1"/>
    </xf>
    <xf numFmtId="0" fontId="9" fillId="2" borderId="26" xfId="0" applyFont="1" applyFill="1" applyBorder="1" applyAlignment="1" applyProtection="1">
      <alignment horizontal="left" vertical="center" wrapText="1"/>
      <protection hidden="1"/>
    </xf>
    <xf numFmtId="0" fontId="14" fillId="0" borderId="4" xfId="0" applyNumberFormat="1" applyFont="1" applyFill="1" applyBorder="1" applyAlignment="1">
      <alignment horizontal="center" vertical="center" wrapText="1" readingOrder="2"/>
    </xf>
    <xf numFmtId="0" fontId="14" fillId="0" borderId="45" xfId="0" applyNumberFormat="1" applyFont="1" applyFill="1" applyBorder="1" applyAlignment="1">
      <alignment horizontal="center" vertical="center" wrapText="1" readingOrder="2"/>
    </xf>
    <xf numFmtId="49" fontId="9" fillId="3" borderId="19" xfId="0" applyNumberFormat="1" applyFont="1" applyFill="1" applyBorder="1" applyAlignment="1" applyProtection="1">
      <alignment horizontal="center" vertical="center" wrapText="1"/>
      <protection hidden="1"/>
    </xf>
    <xf numFmtId="49" fontId="9" fillId="3" borderId="20" xfId="0" applyNumberFormat="1" applyFont="1" applyFill="1" applyBorder="1" applyAlignment="1" applyProtection="1">
      <alignment horizontal="center" vertical="center" wrapText="1"/>
      <protection hidden="1"/>
    </xf>
    <xf numFmtId="49" fontId="9" fillId="3" borderId="21" xfId="0" applyNumberFormat="1" applyFont="1" applyFill="1" applyBorder="1" applyAlignment="1" applyProtection="1">
      <alignment horizontal="center" vertical="center" wrapText="1"/>
      <protection hidden="1"/>
    </xf>
    <xf numFmtId="0" fontId="9" fillId="2" borderId="60" xfId="0" applyFont="1" applyFill="1" applyBorder="1" applyAlignment="1" applyProtection="1">
      <alignment horizontal="center" vertical="center" wrapText="1"/>
      <protection hidden="1"/>
    </xf>
    <xf numFmtId="0" fontId="9" fillId="2" borderId="9" xfId="0" applyFont="1" applyFill="1" applyBorder="1" applyAlignment="1" applyProtection="1">
      <alignment horizontal="center" vertical="center" wrapText="1"/>
      <protection hidden="1"/>
    </xf>
    <xf numFmtId="0" fontId="9" fillId="2" borderId="18" xfId="0" applyFont="1" applyFill="1" applyBorder="1" applyAlignment="1" applyProtection="1">
      <alignment horizontal="center" vertical="center" wrapText="1"/>
      <protection hidden="1"/>
    </xf>
    <xf numFmtId="0" fontId="9" fillId="2" borderId="45" xfId="0" applyFont="1" applyFill="1" applyBorder="1" applyAlignment="1" applyProtection="1">
      <alignment horizontal="center" vertical="center" wrapText="1"/>
      <protection hidden="1"/>
    </xf>
    <xf numFmtId="0" fontId="9" fillId="2" borderId="47" xfId="0" applyFont="1" applyFill="1" applyBorder="1" applyAlignment="1" applyProtection="1">
      <alignment horizontal="center" vertical="center" wrapText="1"/>
      <protection hidden="1"/>
    </xf>
    <xf numFmtId="0" fontId="9" fillId="2" borderId="22"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vertical="center" wrapText="1"/>
      <protection hidden="1"/>
    </xf>
    <xf numFmtId="0" fontId="9" fillId="2" borderId="25" xfId="0" applyFont="1" applyFill="1" applyBorder="1" applyAlignment="1" applyProtection="1">
      <alignment horizontal="center" vertical="center" wrapText="1"/>
      <protection hidden="1"/>
    </xf>
    <xf numFmtId="0" fontId="9" fillId="2" borderId="23" xfId="0" applyFont="1" applyFill="1" applyBorder="1" applyAlignment="1" applyProtection="1">
      <alignment horizontal="center" vertical="center" wrapText="1"/>
      <protection hidden="1"/>
    </xf>
    <xf numFmtId="0" fontId="9" fillId="2" borderId="7" xfId="0" applyFont="1" applyFill="1" applyBorder="1" applyAlignment="1" applyProtection="1">
      <alignment horizontal="center" vertical="center" wrapText="1"/>
      <protection hidden="1"/>
    </xf>
    <xf numFmtId="0" fontId="9" fillId="2" borderId="59" xfId="0" applyFont="1" applyFill="1" applyBorder="1" applyAlignment="1" applyProtection="1">
      <alignment horizontal="center" vertical="center" wrapText="1"/>
      <protection hidden="1"/>
    </xf>
    <xf numFmtId="0" fontId="16" fillId="0" borderId="29" xfId="0" applyFont="1" applyFill="1" applyBorder="1" applyAlignment="1">
      <alignment horizontal="right" vertical="center"/>
    </xf>
    <xf numFmtId="0" fontId="16" fillId="0" borderId="30" xfId="0" applyFont="1" applyFill="1" applyBorder="1" applyAlignment="1">
      <alignment horizontal="right" vertical="center"/>
    </xf>
    <xf numFmtId="0" fontId="16" fillId="0" borderId="31" xfId="0" applyFont="1" applyFill="1" applyBorder="1" applyAlignment="1">
      <alignment horizontal="right" vertical="center"/>
    </xf>
    <xf numFmtId="0" fontId="10" fillId="0" borderId="29"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31" xfId="0" applyFont="1" applyFill="1" applyBorder="1" applyAlignment="1">
      <alignment horizontal="center" vertical="center"/>
    </xf>
    <xf numFmtId="0" fontId="13" fillId="0" borderId="29" xfId="0" applyNumberFormat="1" applyFont="1" applyFill="1" applyBorder="1" applyAlignment="1">
      <alignment horizontal="center" vertical="center" wrapText="1" readingOrder="2"/>
    </xf>
    <xf numFmtId="0" fontId="13" fillId="0" borderId="30" xfId="0" applyNumberFormat="1" applyFont="1" applyFill="1" applyBorder="1" applyAlignment="1">
      <alignment horizontal="center" vertical="center" wrapText="1" readingOrder="2"/>
    </xf>
    <xf numFmtId="0" fontId="13" fillId="0" borderId="31" xfId="0" applyNumberFormat="1" applyFont="1" applyFill="1" applyBorder="1" applyAlignment="1">
      <alignment horizontal="center" vertical="center" wrapText="1" readingOrder="2"/>
    </xf>
    <xf numFmtId="2" fontId="14" fillId="0" borderId="18" xfId="0" applyNumberFormat="1" applyFont="1" applyFill="1" applyBorder="1" applyAlignment="1">
      <alignment horizontal="right" vertical="center" wrapText="1" readingOrder="2"/>
    </xf>
    <xf numFmtId="2" fontId="14" fillId="0" borderId="47" xfId="0" applyNumberFormat="1" applyFont="1" applyFill="1" applyBorder="1" applyAlignment="1">
      <alignment horizontal="right" vertical="center" wrapText="1" readingOrder="2"/>
    </xf>
    <xf numFmtId="2" fontId="14" fillId="0" borderId="45" xfId="0" applyNumberFormat="1" applyFont="1" applyFill="1" applyBorder="1" applyAlignment="1">
      <alignment horizontal="right" vertical="center" wrapText="1" readingOrder="2"/>
    </xf>
    <xf numFmtId="0" fontId="10" fillId="0" borderId="9"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7" xfId="0" applyFont="1" applyFill="1" applyBorder="1" applyAlignment="1">
      <alignment horizontal="center" vertical="center"/>
    </xf>
    <xf numFmtId="1" fontId="13" fillId="0" borderId="16" xfId="0" applyNumberFormat="1" applyFont="1" applyFill="1" applyBorder="1" applyAlignment="1">
      <alignment horizontal="center" vertical="center" wrapText="1" readingOrder="2"/>
    </xf>
    <xf numFmtId="1" fontId="13" fillId="0" borderId="17" xfId="0" applyNumberFormat="1" applyFont="1" applyFill="1" applyBorder="1" applyAlignment="1">
      <alignment horizontal="center" vertical="center" wrapText="1" readingOrder="2"/>
    </xf>
    <xf numFmtId="1" fontId="13" fillId="0" borderId="18" xfId="0" applyNumberFormat="1" applyFont="1" applyFill="1" applyBorder="1" applyAlignment="1">
      <alignment horizontal="center" vertical="center" wrapText="1" readingOrder="2"/>
    </xf>
    <xf numFmtId="1" fontId="15" fillId="0" borderId="41" xfId="0" applyNumberFormat="1" applyFont="1" applyFill="1" applyBorder="1" applyAlignment="1">
      <alignment horizontal="center" vertical="center" wrapText="1" readingOrder="2"/>
    </xf>
    <xf numFmtId="1" fontId="15" fillId="0" borderId="46" xfId="0" applyNumberFormat="1" applyFont="1" applyFill="1" applyBorder="1" applyAlignment="1">
      <alignment horizontal="center" vertical="center" wrapText="1" readingOrder="2"/>
    </xf>
    <xf numFmtId="1" fontId="15" fillId="0" borderId="43" xfId="0" applyNumberFormat="1" applyFont="1" applyFill="1" applyBorder="1" applyAlignment="1">
      <alignment horizontal="center" vertical="center" wrapText="1" readingOrder="2"/>
    </xf>
    <xf numFmtId="0" fontId="10"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6" fillId="0" borderId="29" xfId="0" applyFont="1" applyFill="1" applyBorder="1" applyAlignment="1">
      <alignment horizontal="left" vertical="center"/>
    </xf>
    <xf numFmtId="0" fontId="16" fillId="0" borderId="30" xfId="0" applyFont="1" applyFill="1" applyBorder="1" applyAlignment="1">
      <alignment horizontal="left" vertical="center"/>
    </xf>
    <xf numFmtId="0" fontId="16" fillId="0" borderId="31" xfId="0" applyFont="1" applyFill="1" applyBorder="1" applyAlignment="1">
      <alignment horizontal="left" vertical="center"/>
    </xf>
    <xf numFmtId="0" fontId="10" fillId="0" borderId="23"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4" fillId="0" borderId="19" xfId="0" applyFont="1" applyFill="1" applyBorder="1" applyAlignment="1">
      <alignment horizontal="center" vertical="center" wrapText="1" readingOrder="2"/>
    </xf>
    <xf numFmtId="0" fontId="14" fillId="0" borderId="20" xfId="0" applyFont="1" applyFill="1" applyBorder="1" applyAlignment="1">
      <alignment horizontal="center" vertical="center" wrapText="1" readingOrder="2"/>
    </xf>
    <xf numFmtId="0" fontId="14" fillId="0" borderId="5" xfId="0" applyFont="1" applyFill="1" applyBorder="1" applyAlignment="1">
      <alignment horizontal="center" vertical="center" wrapText="1" readingOrder="2"/>
    </xf>
    <xf numFmtId="0" fontId="14" fillId="0" borderId="8" xfId="0" applyFont="1" applyFill="1" applyBorder="1" applyAlignment="1">
      <alignment horizontal="center" vertical="center" wrapText="1" readingOrder="2"/>
    </xf>
    <xf numFmtId="0" fontId="14" fillId="0" borderId="10" xfId="0" applyFont="1" applyFill="1" applyBorder="1" applyAlignment="1">
      <alignment horizontal="center" vertical="center" wrapText="1" readingOrder="2"/>
    </xf>
    <xf numFmtId="0" fontId="11" fillId="8" borderId="16" xfId="0" applyFont="1" applyFill="1" applyBorder="1" applyAlignment="1">
      <alignment horizontal="center" vertical="center" readingOrder="2"/>
    </xf>
    <xf numFmtId="0" fontId="11" fillId="8" borderId="28" xfId="0" applyFont="1" applyFill="1" applyBorder="1" applyAlignment="1">
      <alignment horizontal="center" vertical="center" readingOrder="2"/>
    </xf>
    <xf numFmtId="0" fontId="11" fillId="8" borderId="18" xfId="0" applyFont="1" applyFill="1" applyBorder="1" applyAlignment="1">
      <alignment horizontal="center" vertical="center" readingOrder="2"/>
    </xf>
    <xf numFmtId="0" fontId="11" fillId="8" borderId="47" xfId="0" applyFont="1" applyFill="1" applyBorder="1" applyAlignment="1">
      <alignment horizontal="center" vertical="center" readingOrder="2"/>
    </xf>
    <xf numFmtId="0" fontId="12" fillId="0" borderId="29" xfId="0" applyFont="1" applyFill="1" applyBorder="1" applyAlignment="1">
      <alignment horizontal="center" vertical="center" wrapText="1" readingOrder="2"/>
    </xf>
    <xf numFmtId="0" fontId="12" fillId="0" borderId="30" xfId="0" applyFont="1" applyFill="1" applyBorder="1" applyAlignment="1">
      <alignment horizontal="center" vertical="center" wrapText="1" readingOrder="2"/>
    </xf>
    <xf numFmtId="0" fontId="12" fillId="0" borderId="31" xfId="0" applyFont="1" applyFill="1" applyBorder="1" applyAlignment="1">
      <alignment horizontal="center" vertical="center" wrapText="1" readingOrder="2"/>
    </xf>
    <xf numFmtId="0" fontId="13" fillId="0" borderId="24" xfId="0" applyFont="1" applyFill="1" applyBorder="1" applyAlignment="1">
      <alignment horizontal="center" vertical="center" readingOrder="2"/>
    </xf>
    <xf numFmtId="0" fontId="13" fillId="0" borderId="51" xfId="0" applyFont="1" applyFill="1" applyBorder="1" applyAlignment="1">
      <alignment horizontal="center" vertical="center" readingOrder="2"/>
    </xf>
    <xf numFmtId="0" fontId="13" fillId="0" borderId="41" xfId="0" applyFont="1" applyFill="1" applyBorder="1" applyAlignment="1">
      <alignment horizontal="center" vertical="center" wrapText="1" readingOrder="2"/>
    </xf>
    <xf numFmtId="0" fontId="13" fillId="0" borderId="46" xfId="0" applyFont="1" applyFill="1" applyBorder="1" applyAlignment="1">
      <alignment horizontal="center" vertical="center" wrapText="1" readingOrder="2"/>
    </xf>
    <xf numFmtId="0" fontId="13" fillId="0" borderId="5" xfId="0" applyFont="1" applyFill="1" applyBorder="1" applyAlignment="1">
      <alignment horizontal="center" vertical="center" wrapText="1" readingOrder="2"/>
    </xf>
    <xf numFmtId="0" fontId="13" fillId="0" borderId="8" xfId="0" applyFont="1" applyFill="1" applyBorder="1" applyAlignment="1">
      <alignment horizontal="center" vertical="center" wrapText="1" readingOrder="2"/>
    </xf>
    <xf numFmtId="9" fontId="13" fillId="0" borderId="19" xfId="0" applyNumberFormat="1" applyFont="1" applyFill="1" applyBorder="1" applyAlignment="1">
      <alignment horizontal="center" vertical="center" wrapText="1" readingOrder="2"/>
    </xf>
    <xf numFmtId="9" fontId="13" fillId="0" borderId="21" xfId="0" applyNumberFormat="1" applyFont="1" applyFill="1" applyBorder="1" applyAlignment="1">
      <alignment horizontal="center" vertical="center" wrapText="1" readingOrder="2"/>
    </xf>
    <xf numFmtId="0" fontId="12" fillId="8" borderId="16" xfId="0" applyFont="1" applyFill="1" applyBorder="1" applyAlignment="1">
      <alignment horizontal="center" vertical="center" wrapText="1" readingOrder="2"/>
    </xf>
    <xf numFmtId="0" fontId="12" fillId="8" borderId="28" xfId="0" applyFont="1" applyFill="1" applyBorder="1" applyAlignment="1">
      <alignment horizontal="center" vertical="center" wrapText="1" readingOrder="2"/>
    </xf>
    <xf numFmtId="0" fontId="12" fillId="8" borderId="36" xfId="0" applyFont="1" applyFill="1" applyBorder="1" applyAlignment="1">
      <alignment horizontal="center" vertical="center" wrapText="1" readingOrder="2"/>
    </xf>
    <xf numFmtId="0" fontId="12" fillId="8" borderId="18" xfId="0" applyFont="1" applyFill="1" applyBorder="1" applyAlignment="1">
      <alignment horizontal="center" vertical="center" wrapText="1" readingOrder="2"/>
    </xf>
    <xf numFmtId="0" fontId="12" fillId="8" borderId="47" xfId="0" applyFont="1" applyFill="1" applyBorder="1" applyAlignment="1">
      <alignment horizontal="center" vertical="center" wrapText="1" readingOrder="2"/>
    </xf>
    <xf numFmtId="0" fontId="12" fillId="8" borderId="45" xfId="0" applyFont="1" applyFill="1" applyBorder="1" applyAlignment="1">
      <alignment horizontal="center" vertical="center" wrapText="1" readingOrder="2"/>
    </xf>
    <xf numFmtId="0" fontId="13" fillId="0" borderId="36" xfId="0" applyFont="1" applyFill="1" applyBorder="1" applyAlignment="1">
      <alignment horizontal="center" vertical="center" readingOrder="2"/>
    </xf>
    <xf numFmtId="0" fontId="13" fillId="0" borderId="55" xfId="0" applyFont="1" applyFill="1" applyBorder="1" applyAlignment="1">
      <alignment horizontal="center" vertical="center" readingOrder="2"/>
    </xf>
    <xf numFmtId="0" fontId="13" fillId="0" borderId="40" xfId="0" applyFont="1" applyFill="1" applyBorder="1" applyAlignment="1">
      <alignment horizontal="center" vertical="center" wrapText="1" readingOrder="2"/>
    </xf>
    <xf numFmtId="0" fontId="13" fillId="0" borderId="3" xfId="0" applyFont="1" applyFill="1" applyBorder="1" applyAlignment="1">
      <alignment horizontal="center" vertical="center" wrapText="1" readingOrder="2"/>
    </xf>
    <xf numFmtId="0" fontId="10" fillId="0" borderId="23" xfId="0" applyFont="1" applyFill="1" applyBorder="1" applyAlignment="1">
      <alignment horizontal="center" vertical="center"/>
    </xf>
    <xf numFmtId="0" fontId="13" fillId="0" borderId="16" xfId="0" applyFont="1" applyFill="1" applyBorder="1" applyAlignment="1">
      <alignment horizontal="center" vertical="center" readingOrder="2"/>
    </xf>
    <xf numFmtId="0" fontId="13" fillId="0" borderId="17" xfId="0" applyFont="1" applyFill="1" applyBorder="1" applyAlignment="1">
      <alignment horizontal="center" vertical="center" readingOrder="2"/>
    </xf>
    <xf numFmtId="0" fontId="10" fillId="0" borderId="29" xfId="0" applyFont="1" applyFill="1" applyBorder="1" applyAlignment="1">
      <alignment horizontal="center"/>
    </xf>
    <xf numFmtId="0" fontId="10" fillId="0" borderId="30" xfId="0" applyFont="1" applyFill="1" applyBorder="1" applyAlignment="1">
      <alignment horizontal="center"/>
    </xf>
    <xf numFmtId="0" fontId="10" fillId="0" borderId="31" xfId="0" applyFont="1" applyFill="1" applyBorder="1" applyAlignment="1">
      <alignment horizontal="center"/>
    </xf>
    <xf numFmtId="0" fontId="13" fillId="0" borderId="16" xfId="0" applyFont="1" applyFill="1" applyBorder="1" applyAlignment="1">
      <alignment horizontal="center" vertical="center" wrapText="1" readingOrder="2"/>
    </xf>
    <xf numFmtId="0" fontId="13" fillId="0" borderId="17" xfId="0" applyFont="1" applyFill="1" applyBorder="1" applyAlignment="1">
      <alignment horizontal="center" vertical="center" wrapText="1" readingOrder="2"/>
    </xf>
    <xf numFmtId="0" fontId="14" fillId="0" borderId="16" xfId="0" applyFont="1" applyFill="1" applyBorder="1" applyAlignment="1">
      <alignment horizontal="center" vertical="center" wrapText="1" readingOrder="2"/>
    </xf>
    <xf numFmtId="0" fontId="14" fillId="0" borderId="17" xfId="0" applyFont="1" applyFill="1" applyBorder="1" applyAlignment="1">
      <alignment horizontal="center" vertical="center" wrapText="1" readingOrder="2"/>
    </xf>
    <xf numFmtId="0" fontId="14" fillId="0" borderId="18" xfId="0" applyFont="1" applyFill="1" applyBorder="1" applyAlignment="1">
      <alignment horizontal="center" vertical="center" wrapText="1" readingOrder="2"/>
    </xf>
    <xf numFmtId="2" fontId="14" fillId="0" borderId="10" xfId="0" applyNumberFormat="1" applyFont="1" applyFill="1" applyBorder="1" applyAlignment="1">
      <alignment horizontal="right" vertical="center" wrapText="1" readingOrder="2"/>
    </xf>
    <xf numFmtId="2" fontId="14" fillId="0" borderId="42" xfId="0" applyNumberFormat="1" applyFont="1" applyFill="1" applyBorder="1" applyAlignment="1">
      <alignment horizontal="right" vertical="center" wrapText="1" readingOrder="2"/>
    </xf>
    <xf numFmtId="2" fontId="14" fillId="0" borderId="43" xfId="0" applyNumberFormat="1" applyFont="1" applyFill="1" applyBorder="1" applyAlignment="1">
      <alignment horizontal="right" vertical="center" wrapText="1" readingOrder="2"/>
    </xf>
    <xf numFmtId="2" fontId="14" fillId="0" borderId="33" xfId="0" applyNumberFormat="1" applyFont="1" applyFill="1" applyBorder="1" applyAlignment="1">
      <alignment horizontal="right" vertical="center" wrapText="1" readingOrder="2"/>
    </xf>
    <xf numFmtId="2" fontId="14" fillId="0" borderId="34" xfId="0" applyNumberFormat="1" applyFont="1" applyFill="1" applyBorder="1" applyAlignment="1">
      <alignment horizontal="right" vertical="center" wrapText="1" readingOrder="2"/>
    </xf>
    <xf numFmtId="2" fontId="14" fillId="0" borderId="35" xfId="0" applyNumberFormat="1" applyFont="1" applyFill="1" applyBorder="1" applyAlignment="1">
      <alignment horizontal="right" vertical="center" wrapText="1" readingOrder="2"/>
    </xf>
    <xf numFmtId="0" fontId="14" fillId="0" borderId="29" xfId="0" applyFont="1" applyFill="1" applyBorder="1" applyAlignment="1">
      <alignment horizontal="right" vertical="center" wrapText="1" readingOrder="2"/>
    </xf>
    <xf numFmtId="0" fontId="14" fillId="0" borderId="30" xfId="0" applyFont="1" applyFill="1" applyBorder="1" applyAlignment="1">
      <alignment horizontal="right" vertical="center" wrapText="1" readingOrder="2"/>
    </xf>
    <xf numFmtId="0" fontId="14" fillId="0" borderId="31" xfId="0" applyFont="1" applyFill="1" applyBorder="1" applyAlignment="1">
      <alignment horizontal="right" vertical="center" wrapText="1" readingOrder="2"/>
    </xf>
    <xf numFmtId="1" fontId="13" fillId="0" borderId="20" xfId="0" applyNumberFormat="1" applyFont="1" applyFill="1" applyBorder="1" applyAlignment="1">
      <alignment horizontal="center" vertical="center" wrapText="1" readingOrder="2"/>
    </xf>
    <xf numFmtId="1" fontId="13" fillId="0" borderId="21" xfId="0" applyNumberFormat="1" applyFont="1" applyFill="1" applyBorder="1" applyAlignment="1">
      <alignment horizontal="center" vertical="center" wrapText="1" readingOrder="2"/>
    </xf>
    <xf numFmtId="2" fontId="14" fillId="0" borderId="16" xfId="0" applyNumberFormat="1" applyFont="1" applyFill="1" applyBorder="1" applyAlignment="1">
      <alignment horizontal="center" vertical="center" wrapText="1" readingOrder="2"/>
    </xf>
    <xf numFmtId="2" fontId="14" fillId="0" borderId="28" xfId="0" applyNumberFormat="1" applyFont="1" applyFill="1" applyBorder="1" applyAlignment="1">
      <alignment horizontal="center" vertical="center" wrapText="1" readingOrder="2"/>
    </xf>
    <xf numFmtId="2" fontId="14" fillId="0" borderId="29" xfId="0" applyNumberFormat="1" applyFont="1" applyFill="1" applyBorder="1" applyAlignment="1">
      <alignment horizontal="right" vertical="center" wrapText="1" readingOrder="2"/>
    </xf>
    <xf numFmtId="2" fontId="14" fillId="0" borderId="30" xfId="0" applyNumberFormat="1" applyFont="1" applyFill="1" applyBorder="1" applyAlignment="1">
      <alignment horizontal="right" vertical="center" wrapText="1" readingOrder="2"/>
    </xf>
    <xf numFmtId="2" fontId="14" fillId="0" borderId="31" xfId="0" applyNumberFormat="1" applyFont="1" applyFill="1" applyBorder="1" applyAlignment="1">
      <alignment horizontal="right" vertical="center" wrapText="1" readingOrder="2"/>
    </xf>
  </cellXfs>
  <cellStyles count="2">
    <cellStyle name="Normal" xfId="0" builtinId="0"/>
    <cellStyle name="היפר-קישור" xfId="1" builtinId="8"/>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oin.gov.il/Apps/PubWebSite/Locality.nsf/PrintEntitiesList?OpenForm&amp;mt=2&amp;start=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2"/>
  <sheetViews>
    <sheetView rightToLeft="1" tabSelected="1" workbookViewId="0">
      <selection activeCell="A22" sqref="A22:I22"/>
    </sheetView>
  </sheetViews>
  <sheetFormatPr defaultRowHeight="17.399999999999999" customHeight="1" x14ac:dyDescent="0.25"/>
  <cols>
    <col min="2" max="2" width="8.3984375" customWidth="1"/>
    <col min="3" max="3" width="64.19921875" customWidth="1"/>
    <col min="4" max="4" width="11.5" customWidth="1"/>
    <col min="5" max="8" width="16.3984375" customWidth="1"/>
    <col min="9" max="9" width="15.8984375" customWidth="1"/>
  </cols>
  <sheetData>
    <row r="1" spans="2:9" ht="17.399999999999999" customHeight="1" thickBot="1" x14ac:dyDescent="0.3">
      <c r="E1" s="26" t="s">
        <v>60</v>
      </c>
      <c r="F1" s="28" t="s">
        <v>61</v>
      </c>
      <c r="G1" s="28" t="s">
        <v>62</v>
      </c>
      <c r="H1" s="28" t="s">
        <v>63</v>
      </c>
      <c r="I1" s="28" t="s">
        <v>64</v>
      </c>
    </row>
    <row r="2" spans="2:9" ht="17.399999999999999" customHeight="1" thickBot="1" x14ac:dyDescent="0.3">
      <c r="B2" s="26" t="s">
        <v>38</v>
      </c>
      <c r="C2" s="27" t="s">
        <v>39</v>
      </c>
      <c r="D2" s="27" t="s">
        <v>40</v>
      </c>
      <c r="E2" s="12"/>
      <c r="F2" s="18"/>
      <c r="G2" s="18"/>
      <c r="H2" s="18"/>
      <c r="I2" s="18"/>
    </row>
    <row r="3" spans="2:9" ht="19.95" customHeight="1" thickBot="1" x14ac:dyDescent="0.3">
      <c r="B3" s="22" t="s">
        <v>41</v>
      </c>
      <c r="C3" s="25" t="s">
        <v>42</v>
      </c>
      <c r="D3" s="13" t="s">
        <v>43</v>
      </c>
      <c r="E3" s="15"/>
      <c r="F3" s="19"/>
      <c r="G3" s="19"/>
      <c r="H3" s="19"/>
      <c r="I3" s="19"/>
    </row>
    <row r="4" spans="2:9" ht="19.95" customHeight="1" thickBot="1" x14ac:dyDescent="0.3">
      <c r="B4" s="22" t="s">
        <v>41</v>
      </c>
      <c r="C4" s="25" t="s">
        <v>44</v>
      </c>
      <c r="D4" s="13" t="s">
        <v>43</v>
      </c>
      <c r="E4" s="16"/>
      <c r="F4" s="20"/>
      <c r="G4" s="20"/>
      <c r="H4" s="20"/>
      <c r="I4" s="20"/>
    </row>
    <row r="5" spans="2:9" ht="19.95" customHeight="1" thickBot="1" x14ac:dyDescent="0.3">
      <c r="B5" s="22" t="s">
        <v>41</v>
      </c>
      <c r="C5" s="25" t="s">
        <v>45</v>
      </c>
      <c r="D5" s="13" t="s">
        <v>43</v>
      </c>
      <c r="E5" s="16"/>
      <c r="F5" s="20"/>
      <c r="G5" s="20"/>
      <c r="H5" s="20"/>
      <c r="I5" s="20"/>
    </row>
    <row r="6" spans="2:9" ht="19.95" customHeight="1" thickBot="1" x14ac:dyDescent="0.3">
      <c r="B6" s="22" t="s">
        <v>41</v>
      </c>
      <c r="C6" s="25" t="s">
        <v>46</v>
      </c>
      <c r="D6" s="13" t="s">
        <v>43</v>
      </c>
      <c r="E6" s="16"/>
      <c r="F6" s="20"/>
      <c r="G6" s="20"/>
      <c r="H6" s="20"/>
      <c r="I6" s="20"/>
    </row>
    <row r="7" spans="2:9" ht="19.95" customHeight="1" thickBot="1" x14ac:dyDescent="0.3">
      <c r="B7" s="22" t="s">
        <v>41</v>
      </c>
      <c r="C7" s="25" t="s">
        <v>47</v>
      </c>
      <c r="D7" s="13" t="s">
        <v>43</v>
      </c>
      <c r="E7" s="16"/>
      <c r="F7" s="20"/>
      <c r="G7" s="20"/>
      <c r="H7" s="20"/>
      <c r="I7" s="20"/>
    </row>
    <row r="8" spans="2:9" ht="19.95" customHeight="1" thickBot="1" x14ac:dyDescent="0.3">
      <c r="B8" s="22" t="s">
        <v>41</v>
      </c>
      <c r="C8" s="25" t="s">
        <v>48</v>
      </c>
      <c r="D8" s="13" t="s">
        <v>43</v>
      </c>
      <c r="E8" s="16"/>
      <c r="F8" s="20"/>
      <c r="G8" s="20"/>
      <c r="H8" s="20"/>
      <c r="I8" s="20"/>
    </row>
    <row r="9" spans="2:9" ht="19.95" customHeight="1" thickBot="1" x14ac:dyDescent="0.3">
      <c r="B9" s="22" t="s">
        <v>41</v>
      </c>
      <c r="C9" s="25" t="s">
        <v>49</v>
      </c>
      <c r="D9" s="13" t="s">
        <v>43</v>
      </c>
      <c r="E9" s="16"/>
      <c r="F9" s="20"/>
      <c r="G9" s="20"/>
      <c r="H9" s="20"/>
      <c r="I9" s="20"/>
    </row>
    <row r="10" spans="2:9" ht="19.95" customHeight="1" thickBot="1" x14ac:dyDescent="0.3">
      <c r="B10" s="22" t="s">
        <v>41</v>
      </c>
      <c r="C10" s="25" t="s">
        <v>50</v>
      </c>
      <c r="D10" s="13" t="s">
        <v>43</v>
      </c>
      <c r="E10" s="16"/>
      <c r="F10" s="20"/>
      <c r="G10" s="20"/>
      <c r="H10" s="20"/>
      <c r="I10" s="20"/>
    </row>
    <row r="11" spans="2:9" ht="19.95" customHeight="1" thickBot="1" x14ac:dyDescent="0.3">
      <c r="B11" s="22" t="s">
        <v>41</v>
      </c>
      <c r="C11" s="25" t="s">
        <v>51</v>
      </c>
      <c r="D11" s="14" t="s">
        <v>52</v>
      </c>
      <c r="E11" s="16"/>
      <c r="F11" s="20"/>
      <c r="G11" s="20"/>
      <c r="H11" s="20"/>
      <c r="I11" s="20"/>
    </row>
    <row r="12" spans="2:9" ht="19.95" customHeight="1" thickBot="1" x14ac:dyDescent="0.3">
      <c r="B12" s="22" t="s">
        <v>41</v>
      </c>
      <c r="C12" s="25" t="s">
        <v>53</v>
      </c>
      <c r="D12" s="13" t="s">
        <v>43</v>
      </c>
      <c r="E12" s="16"/>
      <c r="F12" s="20"/>
      <c r="G12" s="20"/>
      <c r="H12" s="20"/>
      <c r="I12" s="20"/>
    </row>
    <row r="13" spans="2:9" ht="19.95" customHeight="1" thickBot="1" x14ac:dyDescent="0.3">
      <c r="B13" s="23" t="s">
        <v>54</v>
      </c>
      <c r="C13" s="24" t="s">
        <v>55</v>
      </c>
      <c r="D13" s="13" t="s">
        <v>43</v>
      </c>
      <c r="E13" s="16"/>
      <c r="F13" s="20"/>
      <c r="G13" s="20"/>
      <c r="H13" s="20"/>
      <c r="I13" s="20"/>
    </row>
    <row r="14" spans="2:9" ht="19.95" customHeight="1" thickBot="1" x14ac:dyDescent="0.3">
      <c r="B14" s="23" t="s">
        <v>54</v>
      </c>
      <c r="C14" s="24" t="s">
        <v>56</v>
      </c>
      <c r="D14" s="13" t="s">
        <v>43</v>
      </c>
      <c r="E14" s="16"/>
      <c r="F14" s="20"/>
      <c r="G14" s="20"/>
      <c r="H14" s="20"/>
      <c r="I14" s="20"/>
    </row>
    <row r="15" spans="2:9" ht="19.95" customHeight="1" thickBot="1" x14ac:dyDescent="0.3">
      <c r="B15" s="23" t="s">
        <v>54</v>
      </c>
      <c r="C15" s="24" t="s">
        <v>57</v>
      </c>
      <c r="D15" s="13" t="s">
        <v>43</v>
      </c>
      <c r="E15" s="16"/>
      <c r="F15" s="20"/>
      <c r="G15" s="20"/>
      <c r="H15" s="20"/>
      <c r="I15" s="20"/>
    </row>
    <row r="16" spans="2:9" ht="19.95" customHeight="1" thickBot="1" x14ac:dyDescent="0.3">
      <c r="B16" s="23" t="s">
        <v>54</v>
      </c>
      <c r="C16" s="24" t="s">
        <v>58</v>
      </c>
      <c r="D16" s="13" t="s">
        <v>43</v>
      </c>
      <c r="E16" s="16"/>
      <c r="F16" s="20"/>
      <c r="G16" s="20"/>
      <c r="H16" s="20"/>
      <c r="I16" s="20"/>
    </row>
    <row r="17" spans="2:9" ht="19.95" customHeight="1" thickBot="1" x14ac:dyDescent="0.3">
      <c r="B17" s="23" t="s">
        <v>54</v>
      </c>
      <c r="C17" s="24" t="s">
        <v>35</v>
      </c>
      <c r="D17" s="13" t="s">
        <v>43</v>
      </c>
      <c r="E17" s="16"/>
      <c r="F17" s="20"/>
      <c r="G17" s="20"/>
      <c r="H17" s="20"/>
      <c r="I17" s="20"/>
    </row>
    <row r="18" spans="2:9" ht="30.6" thickBot="1" x14ac:dyDescent="0.3">
      <c r="B18" s="23" t="s">
        <v>54</v>
      </c>
      <c r="C18" s="24" t="s">
        <v>109</v>
      </c>
      <c r="D18" s="13" t="s">
        <v>43</v>
      </c>
      <c r="E18" s="17"/>
      <c r="F18" s="21"/>
      <c r="G18" s="21"/>
      <c r="H18" s="21"/>
      <c r="I18" s="21"/>
    </row>
    <row r="19" spans="2:9" ht="19.95" customHeight="1" thickBot="1" x14ac:dyDescent="0.3">
      <c r="B19" s="23" t="s">
        <v>54</v>
      </c>
      <c r="C19" s="24" t="s">
        <v>108</v>
      </c>
      <c r="D19" s="14" t="s">
        <v>52</v>
      </c>
      <c r="E19" s="17"/>
      <c r="F19" s="21"/>
      <c r="G19" s="21"/>
      <c r="H19" s="21"/>
      <c r="I19" s="21"/>
    </row>
    <row r="20" spans="2:9" ht="75.599999999999994" thickBot="1" x14ac:dyDescent="0.3">
      <c r="B20" s="23" t="s">
        <v>54</v>
      </c>
      <c r="C20" s="24" t="s">
        <v>110</v>
      </c>
      <c r="D20" s="14" t="s">
        <v>52</v>
      </c>
      <c r="E20" s="17"/>
      <c r="F20" s="21"/>
      <c r="G20" s="21"/>
      <c r="H20" s="21"/>
      <c r="I20" s="21"/>
    </row>
    <row r="21" spans="2:9" ht="15.6" thickBot="1" x14ac:dyDescent="0.3">
      <c r="B21" s="23" t="s">
        <v>54</v>
      </c>
      <c r="C21" s="24" t="s">
        <v>59</v>
      </c>
      <c r="D21" s="14" t="s">
        <v>52</v>
      </c>
      <c r="E21" s="17"/>
      <c r="F21" s="21"/>
      <c r="G21" s="21"/>
      <c r="H21" s="21"/>
      <c r="I21" s="21"/>
    </row>
    <row r="22" spans="2:9" ht="45.6" thickBot="1" x14ac:dyDescent="0.3">
      <c r="B22" s="23" t="s">
        <v>54</v>
      </c>
      <c r="C22" s="24" t="s">
        <v>111</v>
      </c>
      <c r="D22" s="14" t="s">
        <v>52</v>
      </c>
      <c r="E22" s="17"/>
      <c r="F22" s="21"/>
      <c r="G22" s="21"/>
      <c r="H22" s="21"/>
      <c r="I22" s="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
  <sheetViews>
    <sheetView rightToLeft="1" zoomScale="85" zoomScaleNormal="85" workbookViewId="0">
      <selection activeCell="C1" sqref="C1"/>
    </sheetView>
  </sheetViews>
  <sheetFormatPr defaultColWidth="8.69921875" defaultRowHeight="15" x14ac:dyDescent="0.25"/>
  <cols>
    <col min="1" max="1" width="8.69921875" style="29"/>
    <col min="2" max="3" width="8.8984375" style="29" customWidth="1"/>
    <col min="4" max="4" width="65.5" style="29" customWidth="1"/>
    <col min="5" max="11" width="8.69921875" style="29"/>
    <col min="12" max="12" width="73.59765625" style="29" customWidth="1"/>
    <col min="13" max="16384" width="8.69921875" style="29"/>
  </cols>
  <sheetData>
    <row r="1" spans="2:12" ht="15.6" thickBot="1" x14ac:dyDescent="0.3">
      <c r="L1" s="30"/>
    </row>
    <row r="2" spans="2:12" ht="15.6" x14ac:dyDescent="0.3">
      <c r="D2" s="108" t="s">
        <v>22</v>
      </c>
      <c r="E2" s="125">
        <v>1</v>
      </c>
      <c r="F2" s="126"/>
      <c r="G2" s="127">
        <v>2</v>
      </c>
      <c r="H2" s="126"/>
      <c r="L2" s="30"/>
    </row>
    <row r="3" spans="2:12" ht="15.6" x14ac:dyDescent="0.3">
      <c r="D3" s="109" t="s">
        <v>20</v>
      </c>
      <c r="E3" s="124"/>
      <c r="F3" s="118"/>
      <c r="G3" s="117"/>
      <c r="H3" s="118"/>
      <c r="L3" s="30"/>
    </row>
    <row r="4" spans="2:12" ht="15.6" x14ac:dyDescent="0.25">
      <c r="D4" s="110" t="s">
        <v>89</v>
      </c>
      <c r="E4" s="124"/>
      <c r="F4" s="118"/>
      <c r="G4" s="117"/>
      <c r="H4" s="118"/>
      <c r="L4" s="30"/>
    </row>
    <row r="5" spans="2:12" ht="15.6" customHeight="1" x14ac:dyDescent="0.25">
      <c r="D5" s="110" t="s">
        <v>90</v>
      </c>
      <c r="E5" s="124"/>
      <c r="F5" s="118"/>
      <c r="G5" s="117"/>
      <c r="H5" s="118"/>
      <c r="L5" s="30"/>
    </row>
    <row r="6" spans="2:12" ht="15.6" x14ac:dyDescent="0.25">
      <c r="D6" s="110" t="s">
        <v>91</v>
      </c>
      <c r="E6" s="124"/>
      <c r="F6" s="118"/>
      <c r="G6" s="117"/>
      <c r="H6" s="118"/>
    </row>
    <row r="7" spans="2:12" ht="16.2" thickBot="1" x14ac:dyDescent="0.3">
      <c r="D7" s="111" t="s">
        <v>21</v>
      </c>
      <c r="E7" s="122"/>
      <c r="F7" s="123"/>
      <c r="G7" s="122"/>
      <c r="H7" s="123"/>
      <c r="L7" s="30"/>
    </row>
    <row r="8" spans="2:12" ht="16.2" thickBot="1" x14ac:dyDescent="0.35">
      <c r="B8" s="31"/>
      <c r="C8" s="31" t="s">
        <v>16</v>
      </c>
      <c r="D8" s="107" t="s">
        <v>23</v>
      </c>
      <c r="E8" s="119"/>
      <c r="F8" s="120"/>
      <c r="G8" s="121"/>
      <c r="H8" s="120"/>
      <c r="L8" s="30"/>
    </row>
    <row r="9" spans="2:12" ht="31.8" thickBot="1" x14ac:dyDescent="0.3">
      <c r="B9" s="32"/>
      <c r="C9" s="33"/>
      <c r="D9" s="34"/>
      <c r="E9" s="35" t="s">
        <v>3</v>
      </c>
      <c r="F9" s="36"/>
      <c r="G9" s="36" t="s">
        <v>3</v>
      </c>
      <c r="H9" s="37"/>
      <c r="L9" s="30"/>
    </row>
    <row r="10" spans="2:12" ht="75" x14ac:dyDescent="0.25">
      <c r="B10" s="114" t="s">
        <v>18</v>
      </c>
      <c r="C10" s="38" t="s">
        <v>24</v>
      </c>
      <c r="D10" s="39" t="s">
        <v>32</v>
      </c>
      <c r="E10" s="40"/>
      <c r="F10" s="41"/>
      <c r="G10" s="41"/>
      <c r="H10" s="41"/>
      <c r="L10" s="30"/>
    </row>
    <row r="11" spans="2:12" ht="15.6" x14ac:dyDescent="0.25">
      <c r="B11" s="115"/>
      <c r="C11" s="38" t="s">
        <v>25</v>
      </c>
      <c r="D11" s="39" t="s">
        <v>33</v>
      </c>
      <c r="E11" s="40"/>
      <c r="F11" s="41"/>
      <c r="G11" s="41"/>
      <c r="H11" s="41"/>
      <c r="L11" s="30"/>
    </row>
    <row r="12" spans="2:12" ht="15.6" x14ac:dyDescent="0.25">
      <c r="B12" s="115"/>
      <c r="C12" s="38" t="s">
        <v>26</v>
      </c>
      <c r="D12" s="39" t="s">
        <v>34</v>
      </c>
      <c r="E12" s="40"/>
      <c r="F12" s="41"/>
      <c r="G12" s="41"/>
      <c r="H12" s="41"/>
      <c r="L12" s="30"/>
    </row>
    <row r="13" spans="2:12" ht="15.6" x14ac:dyDescent="0.25">
      <c r="B13" s="115"/>
      <c r="C13" s="38" t="s">
        <v>27</v>
      </c>
      <c r="D13" s="39" t="s">
        <v>36</v>
      </c>
      <c r="E13" s="40"/>
      <c r="F13" s="41"/>
      <c r="G13" s="41"/>
      <c r="H13" s="41"/>
      <c r="L13" s="30"/>
    </row>
    <row r="14" spans="2:12" ht="16.2" thickBot="1" x14ac:dyDescent="0.3">
      <c r="B14" s="115"/>
      <c r="C14" s="42" t="s">
        <v>28</v>
      </c>
      <c r="D14" s="43" t="s">
        <v>37</v>
      </c>
      <c r="E14" s="44"/>
      <c r="F14" s="45"/>
      <c r="G14" s="45"/>
      <c r="H14" s="45"/>
      <c r="L14" s="30"/>
    </row>
    <row r="15" spans="2:12" ht="30" x14ac:dyDescent="0.25">
      <c r="B15" s="114" t="s">
        <v>19</v>
      </c>
      <c r="C15" s="46" t="s">
        <v>29</v>
      </c>
      <c r="D15" s="47" t="s">
        <v>70</v>
      </c>
      <c r="E15" s="48"/>
      <c r="F15" s="49"/>
      <c r="G15" s="49"/>
      <c r="H15" s="49"/>
      <c r="L15" s="30"/>
    </row>
    <row r="16" spans="2:12" ht="30" x14ac:dyDescent="0.25">
      <c r="B16" s="115"/>
      <c r="C16" s="50" t="s">
        <v>30</v>
      </c>
      <c r="D16" s="51" t="s">
        <v>71</v>
      </c>
      <c r="E16" s="52"/>
      <c r="F16" s="53"/>
      <c r="G16" s="53"/>
      <c r="H16" s="53"/>
      <c r="L16" s="30"/>
    </row>
    <row r="17" spans="2:12" ht="45" x14ac:dyDescent="0.25">
      <c r="B17" s="115"/>
      <c r="C17" s="50" t="s">
        <v>31</v>
      </c>
      <c r="D17" s="54" t="s">
        <v>72</v>
      </c>
      <c r="E17" s="52"/>
      <c r="F17" s="53"/>
      <c r="G17" s="53"/>
      <c r="H17" s="53"/>
    </row>
    <row r="18" spans="2:12" ht="90.6" x14ac:dyDescent="0.25">
      <c r="B18" s="115"/>
      <c r="C18" s="55" t="s">
        <v>65</v>
      </c>
      <c r="D18" s="56" t="s">
        <v>84</v>
      </c>
      <c r="E18" s="52"/>
      <c r="F18" s="53"/>
      <c r="G18" s="53"/>
      <c r="H18" s="53"/>
    </row>
    <row r="19" spans="2:12" ht="30.6" x14ac:dyDescent="0.25">
      <c r="B19" s="115"/>
      <c r="C19" s="55" t="s">
        <v>66</v>
      </c>
      <c r="D19" s="56" t="s">
        <v>85</v>
      </c>
      <c r="E19" s="52"/>
      <c r="F19" s="53"/>
      <c r="G19" s="53"/>
      <c r="H19" s="53"/>
    </row>
    <row r="20" spans="2:12" ht="46.2" x14ac:dyDescent="0.25">
      <c r="B20" s="115"/>
      <c r="C20" s="55" t="s">
        <v>67</v>
      </c>
      <c r="D20" s="56" t="s">
        <v>86</v>
      </c>
      <c r="E20" s="52"/>
      <c r="F20" s="53"/>
      <c r="G20" s="53"/>
      <c r="H20" s="53"/>
    </row>
    <row r="21" spans="2:12" ht="15.6" x14ac:dyDescent="0.25">
      <c r="B21" s="115"/>
      <c r="C21" s="55" t="s">
        <v>68</v>
      </c>
      <c r="D21" s="56" t="s">
        <v>73</v>
      </c>
      <c r="E21" s="52"/>
      <c r="F21" s="53"/>
      <c r="G21" s="53"/>
      <c r="H21" s="53"/>
    </row>
    <row r="22" spans="2:12" ht="75.599999999999994" thickBot="1" x14ac:dyDescent="0.3">
      <c r="B22" s="116"/>
      <c r="C22" s="57" t="s">
        <v>69</v>
      </c>
      <c r="D22" s="58" t="s">
        <v>74</v>
      </c>
      <c r="E22" s="59"/>
      <c r="F22" s="60"/>
      <c r="G22" s="60"/>
      <c r="H22" s="60"/>
    </row>
    <row r="24" spans="2:12" x14ac:dyDescent="0.25">
      <c r="L24" s="30"/>
    </row>
    <row r="30" spans="2:12" x14ac:dyDescent="0.25">
      <c r="L30" s="30"/>
    </row>
    <row r="31" spans="2:12" x14ac:dyDescent="0.25">
      <c r="L31" s="30"/>
    </row>
    <row r="32" spans="2:12" x14ac:dyDescent="0.25">
      <c r="L32" s="30"/>
    </row>
    <row r="33" spans="12:12" x14ac:dyDescent="0.25">
      <c r="L33" s="30"/>
    </row>
    <row r="34" spans="12:12" x14ac:dyDescent="0.25">
      <c r="L34" s="30"/>
    </row>
  </sheetData>
  <mergeCells count="16">
    <mergeCell ref="E2:F2"/>
    <mergeCell ref="G2:H2"/>
    <mergeCell ref="G3:H3"/>
    <mergeCell ref="G4:H4"/>
    <mergeCell ref="G5:H5"/>
    <mergeCell ref="E3:F3"/>
    <mergeCell ref="E4:F4"/>
    <mergeCell ref="E5:F5"/>
    <mergeCell ref="B15:B22"/>
    <mergeCell ref="B10:B14"/>
    <mergeCell ref="G6:H6"/>
    <mergeCell ref="E8:F8"/>
    <mergeCell ref="G8:H8"/>
    <mergeCell ref="E7:F7"/>
    <mergeCell ref="G7:H7"/>
    <mergeCell ref="E6: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rightToLeft="1" topLeftCell="A6" zoomScale="80" zoomScaleNormal="80" workbookViewId="0">
      <selection activeCell="H24" sqref="H24"/>
    </sheetView>
  </sheetViews>
  <sheetFormatPr defaultRowHeight="13.8" x14ac:dyDescent="0.25"/>
  <cols>
    <col min="1" max="1" width="12.09765625" customWidth="1"/>
    <col min="2" max="2" width="21.19921875" customWidth="1"/>
    <col min="3" max="3" width="24.19921875" customWidth="1"/>
    <col min="4" max="4" width="24.19921875" style="4" customWidth="1"/>
    <col min="5" max="5" width="7.69921875" customWidth="1"/>
    <col min="6" max="6" width="13.59765625" style="10" customWidth="1"/>
    <col min="7" max="8" width="9.69921875" customWidth="1"/>
    <col min="9" max="9" width="12.19921875" customWidth="1"/>
    <col min="10" max="11" width="9.69921875" customWidth="1"/>
    <col min="12" max="12" width="12.19921875" customWidth="1"/>
    <col min="13" max="14" width="9.69921875" customWidth="1"/>
    <col min="15" max="15" width="12.19921875" customWidth="1"/>
  </cols>
  <sheetData>
    <row r="1" spans="1:15" s="1" customFormat="1" ht="15" customHeight="1" x14ac:dyDescent="0.25">
      <c r="A1" s="61"/>
      <c r="B1" s="171" t="s">
        <v>76</v>
      </c>
      <c r="C1" s="172"/>
      <c r="D1" s="172"/>
      <c r="E1" s="186" t="s">
        <v>75</v>
      </c>
      <c r="F1" s="187"/>
      <c r="G1" s="187"/>
      <c r="H1" s="187"/>
      <c r="I1" s="187"/>
      <c r="J1" s="187"/>
      <c r="K1" s="187"/>
      <c r="L1" s="187"/>
      <c r="M1" s="187"/>
      <c r="N1" s="187"/>
      <c r="O1" s="188"/>
    </row>
    <row r="2" spans="1:15" s="1" customFormat="1" ht="15" customHeight="1" thickBot="1" x14ac:dyDescent="0.3">
      <c r="A2" s="61"/>
      <c r="B2" s="173"/>
      <c r="C2" s="174"/>
      <c r="D2" s="174"/>
      <c r="E2" s="189"/>
      <c r="F2" s="190"/>
      <c r="G2" s="190"/>
      <c r="H2" s="190"/>
      <c r="I2" s="190"/>
      <c r="J2" s="190"/>
      <c r="K2" s="190"/>
      <c r="L2" s="190"/>
      <c r="M2" s="190"/>
      <c r="N2" s="190"/>
      <c r="O2" s="191"/>
    </row>
    <row r="3" spans="1:15" s="2" customFormat="1" ht="15.75" customHeight="1" thickBot="1" x14ac:dyDescent="0.3">
      <c r="A3" s="199"/>
      <c r="B3" s="200"/>
      <c r="C3" s="200"/>
      <c r="D3" s="200"/>
      <c r="E3" s="200"/>
      <c r="F3" s="201"/>
      <c r="G3" s="175" t="s">
        <v>0</v>
      </c>
      <c r="H3" s="176"/>
      <c r="I3" s="177"/>
      <c r="J3" s="175" t="s">
        <v>0</v>
      </c>
      <c r="K3" s="176"/>
      <c r="L3" s="177"/>
      <c r="M3" s="175" t="s">
        <v>0</v>
      </c>
      <c r="N3" s="176"/>
      <c r="O3" s="177"/>
    </row>
    <row r="4" spans="1:15" s="1" customFormat="1" ht="15" customHeight="1" x14ac:dyDescent="0.25">
      <c r="A4" s="202" t="s">
        <v>16</v>
      </c>
      <c r="B4" s="178" t="s">
        <v>1</v>
      </c>
      <c r="C4" s="197" t="s">
        <v>17</v>
      </c>
      <c r="D4" s="192"/>
      <c r="E4" s="192" t="s">
        <v>2</v>
      </c>
      <c r="F4" s="184" t="s">
        <v>5</v>
      </c>
      <c r="G4" s="182" t="s">
        <v>3</v>
      </c>
      <c r="H4" s="194" t="s">
        <v>2</v>
      </c>
      <c r="I4" s="180" t="s">
        <v>7</v>
      </c>
      <c r="J4" s="182" t="s">
        <v>3</v>
      </c>
      <c r="K4" s="194" t="s">
        <v>2</v>
      </c>
      <c r="L4" s="180" t="s">
        <v>7</v>
      </c>
      <c r="M4" s="182" t="s">
        <v>3</v>
      </c>
      <c r="N4" s="194" t="s">
        <v>2</v>
      </c>
      <c r="O4" s="180" t="s">
        <v>7</v>
      </c>
    </row>
    <row r="5" spans="1:15" s="3" customFormat="1" ht="28.5" customHeight="1" thickBot="1" x14ac:dyDescent="0.3">
      <c r="A5" s="203"/>
      <c r="B5" s="179"/>
      <c r="C5" s="198"/>
      <c r="D5" s="193"/>
      <c r="E5" s="193"/>
      <c r="F5" s="185"/>
      <c r="G5" s="183"/>
      <c r="H5" s="195"/>
      <c r="I5" s="181"/>
      <c r="J5" s="183"/>
      <c r="K5" s="195"/>
      <c r="L5" s="181"/>
      <c r="M5" s="183"/>
      <c r="N5" s="195"/>
      <c r="O5" s="181"/>
    </row>
    <row r="6" spans="1:15" s="1" customFormat="1" ht="48.6" customHeight="1" thickBot="1" x14ac:dyDescent="0.3">
      <c r="A6" s="163" t="s">
        <v>80</v>
      </c>
      <c r="B6" s="210" t="s">
        <v>92</v>
      </c>
      <c r="C6" s="211"/>
      <c r="D6" s="212"/>
      <c r="E6" s="62">
        <v>4</v>
      </c>
      <c r="F6" s="216">
        <v>24</v>
      </c>
      <c r="G6" s="63"/>
      <c r="H6" s="64"/>
      <c r="I6" s="146">
        <f>SUM(H6:H12)</f>
        <v>0</v>
      </c>
      <c r="J6" s="63"/>
      <c r="K6" s="64"/>
      <c r="L6" s="146">
        <f>SUM(K6:K12)</f>
        <v>0</v>
      </c>
      <c r="M6" s="63"/>
      <c r="N6" s="64"/>
      <c r="O6" s="146">
        <f>SUM(N6:N12)</f>
        <v>0</v>
      </c>
    </row>
    <row r="7" spans="1:15" s="1" customFormat="1" ht="108.75" customHeight="1" thickBot="1" x14ac:dyDescent="0.3">
      <c r="A7" s="164"/>
      <c r="B7" s="137" t="s">
        <v>93</v>
      </c>
      <c r="C7" s="138"/>
      <c r="D7" s="139"/>
      <c r="E7" s="62">
        <v>4</v>
      </c>
      <c r="F7" s="216"/>
      <c r="G7" s="65"/>
      <c r="H7" s="66"/>
      <c r="I7" s="147"/>
      <c r="J7" s="65"/>
      <c r="K7" s="66"/>
      <c r="L7" s="147"/>
      <c r="M7" s="65"/>
      <c r="N7" s="66"/>
      <c r="O7" s="147"/>
    </row>
    <row r="8" spans="1:15" s="1" customFormat="1" ht="68.099999999999994" customHeight="1" thickBot="1" x14ac:dyDescent="0.3">
      <c r="A8" s="164"/>
      <c r="B8" s="207" t="s">
        <v>94</v>
      </c>
      <c r="C8" s="208"/>
      <c r="D8" s="209"/>
      <c r="E8" s="112">
        <v>4</v>
      </c>
      <c r="F8" s="216"/>
      <c r="G8" s="67"/>
      <c r="H8" s="68"/>
      <c r="I8" s="147"/>
      <c r="J8" s="67"/>
      <c r="K8" s="68"/>
      <c r="L8" s="147"/>
      <c r="M8" s="67"/>
      <c r="N8" s="68"/>
      <c r="O8" s="147"/>
    </row>
    <row r="9" spans="1:15" s="1" customFormat="1" ht="48.6" customHeight="1" thickBot="1" x14ac:dyDescent="0.3">
      <c r="A9" s="164"/>
      <c r="B9" s="207" t="s">
        <v>97</v>
      </c>
      <c r="C9" s="208"/>
      <c r="D9" s="209"/>
      <c r="E9" s="113">
        <v>2</v>
      </c>
      <c r="F9" s="216"/>
      <c r="G9" s="69"/>
      <c r="H9" s="70"/>
      <c r="I9" s="147"/>
      <c r="J9" s="69"/>
      <c r="K9" s="70"/>
      <c r="L9" s="147"/>
      <c r="M9" s="69"/>
      <c r="N9" s="70"/>
      <c r="O9" s="147"/>
    </row>
    <row r="10" spans="1:15" s="1" customFormat="1" ht="48.6" customHeight="1" thickBot="1" x14ac:dyDescent="0.3">
      <c r="A10" s="164"/>
      <c r="B10" s="213" t="s">
        <v>95</v>
      </c>
      <c r="C10" s="214"/>
      <c r="D10" s="215"/>
      <c r="E10" s="71">
        <v>2</v>
      </c>
      <c r="F10" s="216"/>
      <c r="G10" s="69"/>
      <c r="H10" s="70"/>
      <c r="I10" s="147"/>
      <c r="J10" s="69"/>
      <c r="K10" s="70"/>
      <c r="L10" s="147"/>
      <c r="M10" s="69"/>
      <c r="N10" s="70"/>
      <c r="O10" s="147"/>
    </row>
    <row r="11" spans="1:15" s="1" customFormat="1" ht="48.6" customHeight="1" thickBot="1" x14ac:dyDescent="0.3">
      <c r="A11" s="164"/>
      <c r="B11" s="220" t="s">
        <v>96</v>
      </c>
      <c r="C11" s="221"/>
      <c r="D11" s="222"/>
      <c r="E11" s="71">
        <v>4</v>
      </c>
      <c r="F11" s="216"/>
      <c r="G11" s="69"/>
      <c r="H11" s="70"/>
      <c r="I11" s="147"/>
      <c r="J11" s="69"/>
      <c r="K11" s="70"/>
      <c r="L11" s="147"/>
      <c r="M11" s="69"/>
      <c r="N11" s="70"/>
      <c r="O11" s="147"/>
    </row>
    <row r="12" spans="1:15" s="1" customFormat="1" ht="46.2" customHeight="1" thickBot="1" x14ac:dyDescent="0.3">
      <c r="A12" s="165"/>
      <c r="B12" s="207" t="s">
        <v>8</v>
      </c>
      <c r="C12" s="208"/>
      <c r="D12" s="209"/>
      <c r="E12" s="71">
        <v>4</v>
      </c>
      <c r="F12" s="217"/>
      <c r="G12" s="72"/>
      <c r="H12" s="73"/>
      <c r="I12" s="148"/>
      <c r="J12" s="72"/>
      <c r="K12" s="73"/>
      <c r="L12" s="148"/>
      <c r="M12" s="72"/>
      <c r="N12" s="73"/>
      <c r="O12" s="148"/>
    </row>
    <row r="13" spans="1:15" s="1" customFormat="1" ht="46.2" customHeight="1" thickBot="1" x14ac:dyDescent="0.3">
      <c r="A13" s="74" t="s">
        <v>77</v>
      </c>
      <c r="B13" s="218" t="s">
        <v>98</v>
      </c>
      <c r="C13" s="219"/>
      <c r="D13" s="219"/>
      <c r="E13" s="75">
        <v>7</v>
      </c>
      <c r="F13" s="76">
        <v>7</v>
      </c>
      <c r="G13" s="77"/>
      <c r="H13" s="78"/>
      <c r="I13" s="79">
        <f>H13</f>
        <v>0</v>
      </c>
      <c r="J13" s="77"/>
      <c r="K13" s="78"/>
      <c r="L13" s="79">
        <f>K13</f>
        <v>0</v>
      </c>
      <c r="M13" s="77"/>
      <c r="N13" s="78"/>
      <c r="O13" s="79">
        <f>N13</f>
        <v>0</v>
      </c>
    </row>
    <row r="14" spans="1:15" s="1" customFormat="1" ht="46.2" customHeight="1" thickBot="1" x14ac:dyDescent="0.3">
      <c r="A14" s="80" t="s">
        <v>78</v>
      </c>
      <c r="B14" s="218" t="s">
        <v>99</v>
      </c>
      <c r="C14" s="219"/>
      <c r="D14" s="219"/>
      <c r="E14" s="81">
        <v>7</v>
      </c>
      <c r="F14" s="75">
        <v>7</v>
      </c>
      <c r="G14" s="77"/>
      <c r="H14" s="78"/>
      <c r="I14" s="79">
        <f>H14</f>
        <v>0</v>
      </c>
      <c r="J14" s="77"/>
      <c r="K14" s="78"/>
      <c r="L14" s="79">
        <f>K14</f>
        <v>0</v>
      </c>
      <c r="M14" s="77"/>
      <c r="N14" s="78"/>
      <c r="O14" s="79">
        <f>N14</f>
        <v>0</v>
      </c>
    </row>
    <row r="15" spans="1:15" s="1" customFormat="1" ht="46.2" customHeight="1" thickBot="1" x14ac:dyDescent="0.3">
      <c r="A15" s="74" t="s">
        <v>79</v>
      </c>
      <c r="B15" s="218" t="s">
        <v>105</v>
      </c>
      <c r="C15" s="219"/>
      <c r="D15" s="219"/>
      <c r="E15" s="82">
        <v>10</v>
      </c>
      <c r="F15" s="75">
        <v>10</v>
      </c>
      <c r="G15" s="77"/>
      <c r="H15" s="78"/>
      <c r="I15" s="79">
        <f>H15</f>
        <v>0</v>
      </c>
      <c r="J15" s="77"/>
      <c r="K15" s="78"/>
      <c r="L15" s="79">
        <f>K15</f>
        <v>0</v>
      </c>
      <c r="M15" s="77"/>
      <c r="N15" s="78"/>
      <c r="O15" s="79">
        <f>N15</f>
        <v>0</v>
      </c>
    </row>
    <row r="16" spans="1:15" ht="35.1" customHeight="1" x14ac:dyDescent="0.25">
      <c r="A16" s="163" t="s">
        <v>6</v>
      </c>
      <c r="B16" s="204" t="s">
        <v>102</v>
      </c>
      <c r="C16" s="168" t="s">
        <v>101</v>
      </c>
      <c r="D16" s="83" t="s">
        <v>11</v>
      </c>
      <c r="E16" s="84">
        <v>2</v>
      </c>
      <c r="F16" s="143">
        <v>10</v>
      </c>
      <c r="G16" s="196"/>
      <c r="H16" s="153"/>
      <c r="I16" s="156">
        <f>H16</f>
        <v>0</v>
      </c>
      <c r="J16" s="196"/>
      <c r="K16" s="153"/>
      <c r="L16" s="156">
        <f>K16</f>
        <v>0</v>
      </c>
      <c r="M16" s="196"/>
      <c r="N16" s="153"/>
      <c r="O16" s="156">
        <f>N16</f>
        <v>0</v>
      </c>
    </row>
    <row r="17" spans="1:15" ht="33" customHeight="1" thickBot="1" x14ac:dyDescent="0.3">
      <c r="A17" s="164"/>
      <c r="B17" s="205"/>
      <c r="C17" s="170"/>
      <c r="D17" s="85" t="s">
        <v>12</v>
      </c>
      <c r="E17" s="86">
        <v>4</v>
      </c>
      <c r="F17" s="144"/>
      <c r="G17" s="151"/>
      <c r="H17" s="154"/>
      <c r="I17" s="157"/>
      <c r="J17" s="151"/>
      <c r="K17" s="154"/>
      <c r="L17" s="157"/>
      <c r="M17" s="151"/>
      <c r="N17" s="154"/>
      <c r="O17" s="157"/>
    </row>
    <row r="18" spans="1:15" ht="28.5" customHeight="1" x14ac:dyDescent="0.25">
      <c r="A18" s="164"/>
      <c r="B18" s="205"/>
      <c r="C18" s="168" t="s">
        <v>100</v>
      </c>
      <c r="D18" s="87" t="s">
        <v>81</v>
      </c>
      <c r="E18" s="84">
        <v>1</v>
      </c>
      <c r="F18" s="144"/>
      <c r="G18" s="151"/>
      <c r="H18" s="154"/>
      <c r="I18" s="140">
        <f>H18</f>
        <v>0</v>
      </c>
      <c r="J18" s="151"/>
      <c r="K18" s="154"/>
      <c r="L18" s="140">
        <f>K18</f>
        <v>0</v>
      </c>
      <c r="M18" s="151"/>
      <c r="N18" s="154"/>
      <c r="O18" s="140">
        <f>N18</f>
        <v>0</v>
      </c>
    </row>
    <row r="19" spans="1:15" ht="30" customHeight="1" x14ac:dyDescent="0.25">
      <c r="A19" s="164"/>
      <c r="B19" s="205"/>
      <c r="C19" s="169"/>
      <c r="D19" s="88" t="s">
        <v>82</v>
      </c>
      <c r="E19" s="89">
        <v>3</v>
      </c>
      <c r="F19" s="144"/>
      <c r="G19" s="151"/>
      <c r="H19" s="154"/>
      <c r="I19" s="140"/>
      <c r="J19" s="151"/>
      <c r="K19" s="154"/>
      <c r="L19" s="140"/>
      <c r="M19" s="151"/>
      <c r="N19" s="154"/>
      <c r="O19" s="140"/>
    </row>
    <row r="20" spans="1:15" ht="31.5" customHeight="1" thickBot="1" x14ac:dyDescent="0.3">
      <c r="A20" s="164"/>
      <c r="B20" s="206"/>
      <c r="C20" s="170"/>
      <c r="D20" s="85" t="s">
        <v>83</v>
      </c>
      <c r="E20" s="86">
        <v>6</v>
      </c>
      <c r="F20" s="145"/>
      <c r="G20" s="152"/>
      <c r="H20" s="155"/>
      <c r="I20" s="141"/>
      <c r="J20" s="152"/>
      <c r="K20" s="155"/>
      <c r="L20" s="141"/>
      <c r="M20" s="152"/>
      <c r="N20" s="155"/>
      <c r="O20" s="141"/>
    </row>
    <row r="21" spans="1:15" ht="22.5" customHeight="1" x14ac:dyDescent="0.25">
      <c r="A21" s="164"/>
      <c r="B21" s="166" t="s">
        <v>106</v>
      </c>
      <c r="C21" s="168" t="s">
        <v>103</v>
      </c>
      <c r="D21" s="90" t="s">
        <v>13</v>
      </c>
      <c r="E21" s="91">
        <v>1</v>
      </c>
      <c r="F21" s="143">
        <v>12</v>
      </c>
      <c r="G21" s="161"/>
      <c r="H21" s="149"/>
      <c r="I21" s="142">
        <f>H21</f>
        <v>0</v>
      </c>
      <c r="J21" s="161"/>
      <c r="K21" s="149"/>
      <c r="L21" s="142">
        <f>K21</f>
        <v>0</v>
      </c>
      <c r="M21" s="161"/>
      <c r="N21" s="149"/>
      <c r="O21" s="142">
        <f>N21</f>
        <v>0</v>
      </c>
    </row>
    <row r="22" spans="1:15" ht="24" customHeight="1" x14ac:dyDescent="0.25">
      <c r="A22" s="164"/>
      <c r="B22" s="167"/>
      <c r="C22" s="169"/>
      <c r="D22" s="92" t="s">
        <v>14</v>
      </c>
      <c r="E22" s="93">
        <v>3</v>
      </c>
      <c r="F22" s="144"/>
      <c r="G22" s="162"/>
      <c r="H22" s="150"/>
      <c r="I22" s="140"/>
      <c r="J22" s="162"/>
      <c r="K22" s="150"/>
      <c r="L22" s="140"/>
      <c r="M22" s="162"/>
      <c r="N22" s="150"/>
      <c r="O22" s="140"/>
    </row>
    <row r="23" spans="1:15" ht="25.5" customHeight="1" thickBot="1" x14ac:dyDescent="0.3">
      <c r="A23" s="164"/>
      <c r="B23" s="167"/>
      <c r="C23" s="170"/>
      <c r="D23" s="94" t="s">
        <v>15</v>
      </c>
      <c r="E23" s="95">
        <v>4</v>
      </c>
      <c r="F23" s="144"/>
      <c r="G23" s="162"/>
      <c r="H23" s="150"/>
      <c r="I23" s="140"/>
      <c r="J23" s="162"/>
      <c r="K23" s="150"/>
      <c r="L23" s="140"/>
      <c r="M23" s="162"/>
      <c r="N23" s="150"/>
      <c r="O23" s="140"/>
    </row>
    <row r="24" spans="1:15" ht="223.95" customHeight="1" thickBot="1" x14ac:dyDescent="0.3">
      <c r="A24" s="165"/>
      <c r="B24" s="167"/>
      <c r="C24" s="96" t="s">
        <v>107</v>
      </c>
      <c r="D24" s="97" t="s">
        <v>104</v>
      </c>
      <c r="E24" s="95">
        <v>8</v>
      </c>
      <c r="F24" s="145"/>
      <c r="G24" s="98"/>
      <c r="H24" s="99"/>
      <c r="I24" s="100">
        <f>H24</f>
        <v>0</v>
      </c>
      <c r="J24" s="98"/>
      <c r="K24" s="99"/>
      <c r="L24" s="100">
        <f>K24</f>
        <v>0</v>
      </c>
      <c r="M24" s="98"/>
      <c r="N24" s="99"/>
      <c r="O24" s="100">
        <f>N24</f>
        <v>0</v>
      </c>
    </row>
    <row r="25" spans="1:15" ht="27.75" customHeight="1" thickBot="1" x14ac:dyDescent="0.3">
      <c r="A25" s="158" t="s">
        <v>10</v>
      </c>
      <c r="B25" s="159"/>
      <c r="C25" s="159"/>
      <c r="D25" s="159"/>
      <c r="E25" s="160"/>
      <c r="F25" s="11">
        <f>SUM(F6:F24)</f>
        <v>70</v>
      </c>
      <c r="G25" s="102" t="s">
        <v>88</v>
      </c>
      <c r="H25" s="105" t="s">
        <v>2</v>
      </c>
      <c r="I25" s="103">
        <f>SUM(I6:I24)</f>
        <v>0</v>
      </c>
      <c r="J25" s="102" t="s">
        <v>88</v>
      </c>
      <c r="K25" s="105" t="s">
        <v>2</v>
      </c>
      <c r="L25" s="103">
        <f>SUM(L6:L24)</f>
        <v>0</v>
      </c>
      <c r="M25" s="102" t="s">
        <v>88</v>
      </c>
      <c r="N25" s="105" t="s">
        <v>2</v>
      </c>
      <c r="O25" s="103">
        <f>SUM(O6:O24)</f>
        <v>0</v>
      </c>
    </row>
    <row r="26" spans="1:15" ht="21.6" thickBot="1" x14ac:dyDescent="0.3">
      <c r="A26" s="158" t="s">
        <v>87</v>
      </c>
      <c r="B26" s="159"/>
      <c r="C26" s="159"/>
      <c r="D26" s="159"/>
      <c r="E26" s="160"/>
      <c r="F26" s="11"/>
      <c r="G26" s="106"/>
      <c r="H26" s="101" t="e">
        <f>MIN(G26,J26,M26)/G26*30</f>
        <v>#DIV/0!</v>
      </c>
      <c r="I26" s="104" t="e">
        <f>H26</f>
        <v>#DIV/0!</v>
      </c>
      <c r="J26" s="106"/>
      <c r="K26" s="101" t="e">
        <f>MIN(J26,M26,P26)/J26*30</f>
        <v>#DIV/0!</v>
      </c>
      <c r="L26" s="104" t="e">
        <f>K26</f>
        <v>#DIV/0!</v>
      </c>
      <c r="M26" s="106"/>
      <c r="N26" s="101" t="e">
        <f>MIN(M26,P26,S26)/M26*30</f>
        <v>#DIV/0!</v>
      </c>
      <c r="O26" s="104" t="e">
        <f>N26</f>
        <v>#DIV/0!</v>
      </c>
    </row>
    <row r="27" spans="1:15" s="6" customFormat="1" ht="25.5" customHeight="1" thickBot="1" x14ac:dyDescent="0.3">
      <c r="A27" s="128" t="s">
        <v>9</v>
      </c>
      <c r="B27" s="129"/>
      <c r="C27" s="129"/>
      <c r="D27" s="129"/>
      <c r="E27" s="130"/>
      <c r="F27" s="11">
        <f>F26+F25</f>
        <v>70</v>
      </c>
      <c r="G27" s="134" t="e">
        <f>I26+I25</f>
        <v>#DIV/0!</v>
      </c>
      <c r="H27" s="135"/>
      <c r="I27" s="136"/>
      <c r="J27" s="131" t="e">
        <f>L26+L25</f>
        <v>#DIV/0!</v>
      </c>
      <c r="K27" s="132"/>
      <c r="L27" s="133"/>
      <c r="M27" s="131" t="e">
        <f>O26+O25</f>
        <v>#DIV/0!</v>
      </c>
      <c r="N27" s="132"/>
      <c r="O27" s="133"/>
    </row>
    <row r="28" spans="1:15" x14ac:dyDescent="0.25">
      <c r="C28" s="5"/>
      <c r="E28" s="4"/>
      <c r="F28" s="9"/>
      <c r="G28" s="4"/>
      <c r="H28" s="4"/>
      <c r="I28" s="4"/>
      <c r="J28" s="4"/>
      <c r="K28" s="4"/>
      <c r="L28" s="4"/>
      <c r="M28" s="4"/>
      <c r="N28" s="4"/>
      <c r="O28" s="4"/>
    </row>
    <row r="29" spans="1:15" ht="17.399999999999999" x14ac:dyDescent="0.25">
      <c r="C29" s="7" t="s">
        <v>4</v>
      </c>
      <c r="F29" s="10" t="s">
        <v>4</v>
      </c>
    </row>
    <row r="30" spans="1:15" ht="17.399999999999999" x14ac:dyDescent="0.25">
      <c r="C30" s="7" t="s">
        <v>4</v>
      </c>
    </row>
    <row r="31" spans="1:15" ht="17.399999999999999" x14ac:dyDescent="0.25">
      <c r="C31" s="7" t="s">
        <v>4</v>
      </c>
    </row>
    <row r="32" spans="1:15" ht="17.399999999999999" x14ac:dyDescent="0.25">
      <c r="C32" s="7" t="s">
        <v>4</v>
      </c>
    </row>
    <row r="33" spans="3:3" x14ac:dyDescent="0.25">
      <c r="C33" s="8" t="s">
        <v>4</v>
      </c>
    </row>
    <row r="34" spans="3:3" ht="111" customHeight="1" x14ac:dyDescent="0.25">
      <c r="C34" s="7" t="s">
        <v>4</v>
      </c>
    </row>
    <row r="35" spans="3:3" ht="17.399999999999999" x14ac:dyDescent="0.25">
      <c r="C35" s="7" t="s">
        <v>4</v>
      </c>
    </row>
    <row r="36" spans="3:3" ht="17.399999999999999" x14ac:dyDescent="0.25">
      <c r="C36" s="7" t="s">
        <v>4</v>
      </c>
    </row>
    <row r="37" spans="3:3" ht="17.399999999999999" x14ac:dyDescent="0.25">
      <c r="C37" s="7" t="s">
        <v>4</v>
      </c>
    </row>
    <row r="38" spans="3:3" ht="17.399999999999999" x14ac:dyDescent="0.25">
      <c r="C38" s="7" t="s">
        <v>4</v>
      </c>
    </row>
    <row r="39" spans="3:3" ht="17.399999999999999" x14ac:dyDescent="0.25">
      <c r="C39" s="7" t="s">
        <v>4</v>
      </c>
    </row>
    <row r="40" spans="3:3" ht="17.399999999999999" x14ac:dyDescent="0.25">
      <c r="C40" s="7" t="s">
        <v>4</v>
      </c>
    </row>
  </sheetData>
  <mergeCells count="76">
    <mergeCell ref="B10:D10"/>
    <mergeCell ref="F6:F12"/>
    <mergeCell ref="B13:D13"/>
    <mergeCell ref="B14:D14"/>
    <mergeCell ref="B15:D15"/>
    <mergeCell ref="B11:D11"/>
    <mergeCell ref="A6:A12"/>
    <mergeCell ref="C4:D5"/>
    <mergeCell ref="A3:F3"/>
    <mergeCell ref="O6:O12"/>
    <mergeCell ref="O16:O17"/>
    <mergeCell ref="M3:O3"/>
    <mergeCell ref="A4:A5"/>
    <mergeCell ref="B16:B20"/>
    <mergeCell ref="B8:D8"/>
    <mergeCell ref="B12:D12"/>
    <mergeCell ref="B9:D9"/>
    <mergeCell ref="C16:C17"/>
    <mergeCell ref="C18:C20"/>
    <mergeCell ref="G16:G17"/>
    <mergeCell ref="J16:J17"/>
    <mergeCell ref="B6:D6"/>
    <mergeCell ref="O18:O20"/>
    <mergeCell ref="K4:K5"/>
    <mergeCell ref="L6:L12"/>
    <mergeCell ref="M16:M17"/>
    <mergeCell ref="N16:N17"/>
    <mergeCell ref="M18:M20"/>
    <mergeCell ref="N18:N20"/>
    <mergeCell ref="M4:M5"/>
    <mergeCell ref="N4:N5"/>
    <mergeCell ref="O4:O5"/>
    <mergeCell ref="B1:D2"/>
    <mergeCell ref="J3:L3"/>
    <mergeCell ref="B4:B5"/>
    <mergeCell ref="G3:I3"/>
    <mergeCell ref="I4:I5"/>
    <mergeCell ref="J4:J5"/>
    <mergeCell ref="F4:F5"/>
    <mergeCell ref="E1:O2"/>
    <mergeCell ref="E4:E5"/>
    <mergeCell ref="L4:L5"/>
    <mergeCell ref="H4:H5"/>
    <mergeCell ref="G4:G5"/>
    <mergeCell ref="M27:O27"/>
    <mergeCell ref="A25:E25"/>
    <mergeCell ref="M21:M23"/>
    <mergeCell ref="N21:N23"/>
    <mergeCell ref="A16:A24"/>
    <mergeCell ref="K16:K17"/>
    <mergeCell ref="K21:K23"/>
    <mergeCell ref="K18:K20"/>
    <mergeCell ref="G21:G23"/>
    <mergeCell ref="I21:I23"/>
    <mergeCell ref="J21:J23"/>
    <mergeCell ref="B21:B24"/>
    <mergeCell ref="C21:C23"/>
    <mergeCell ref="O21:O23"/>
    <mergeCell ref="L16:L17"/>
    <mergeCell ref="A26:E26"/>
    <mergeCell ref="A27:E27"/>
    <mergeCell ref="J27:L27"/>
    <mergeCell ref="G27:I27"/>
    <mergeCell ref="B7:D7"/>
    <mergeCell ref="L18:L20"/>
    <mergeCell ref="L21:L23"/>
    <mergeCell ref="F16:F20"/>
    <mergeCell ref="F21:F24"/>
    <mergeCell ref="I6:I12"/>
    <mergeCell ref="H21:H23"/>
    <mergeCell ref="G18:G20"/>
    <mergeCell ref="I18:I20"/>
    <mergeCell ref="J18:J20"/>
    <mergeCell ref="H16:H17"/>
    <mergeCell ref="H18:H20"/>
    <mergeCell ref="I16:I17"/>
  </mergeCells>
  <conditionalFormatting sqref="I25">
    <cfRule type="cellIs" dxfId="3" priority="4" operator="lessThan">
      <formula>51</formula>
    </cfRule>
  </conditionalFormatting>
  <conditionalFormatting sqref="L25">
    <cfRule type="cellIs" dxfId="2" priority="3" operator="lessThan">
      <formula>51</formula>
    </cfRule>
  </conditionalFormatting>
  <conditionalFormatting sqref="O25">
    <cfRule type="cellIs" dxfId="1" priority="2" operator="lessThan">
      <formula>51</formula>
    </cfRule>
  </conditionalFormatting>
  <conditionalFormatting sqref="I25 L25 O25">
    <cfRule type="cellIs" dxfId="0" priority="1" operator="greaterThan">
      <formula>50</formula>
    </cfRule>
  </conditionalFormatting>
  <hyperlinks>
    <hyperlink ref="C33" r:id="rId1" display="http://www.moin.gov.il/Apps/PubWebSite/Locality.nsf/PrintEntitiesList?OpenForm&amp;mt=2&amp;start=1"/>
  </hyperlinks>
  <pageMargins left="0.19685039370078741" right="0.19685039370078741"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7</vt:i4>
      </vt:variant>
    </vt:vector>
  </HeadingPairs>
  <TitlesOfParts>
    <vt:vector size="10" baseType="lpstr">
      <vt:lpstr>הגשת מסמכים</vt:lpstr>
      <vt:lpstr>תנאי סף</vt:lpstr>
      <vt:lpstr>איכות+מחיר</vt:lpstr>
      <vt:lpstr>'תנאי סף'!_Ref274737718</vt:lpstr>
      <vt:lpstr>'תנאי סף'!_Ref295727242</vt:lpstr>
      <vt:lpstr>'תנאי סף'!_Ref296892065</vt:lpstr>
      <vt:lpstr>'תנאי סף'!_Ref373241086</vt:lpstr>
      <vt:lpstr>'תנאי סף'!_Ref374524676</vt:lpstr>
      <vt:lpstr>'תנאי סף'!_Ref455321864</vt:lpstr>
      <vt:lpstr>'איכות+מחיר'!WPrint_TitlesW</vt:lpstr>
    </vt:vector>
  </TitlesOfParts>
  <Company>most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ofras</dc:creator>
  <cp:lastModifiedBy>Itay</cp:lastModifiedBy>
  <cp:lastPrinted>2010-05-31T13:57:39Z</cp:lastPrinted>
  <dcterms:created xsi:type="dcterms:W3CDTF">2010-05-30T07:58:01Z</dcterms:created>
  <dcterms:modified xsi:type="dcterms:W3CDTF">2021-06-30T11:56:34Z</dcterms:modified>
</cp:coreProperties>
</file>